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1"/>
  </bookViews>
  <sheets>
    <sheet name="прил1 адм" sheetId="1" r:id="rId1"/>
    <sheet name="прил2 дох" sheetId="2" r:id="rId2"/>
  </sheets>
  <definedNames/>
  <calcPr fullCalcOnLoad="1"/>
</workbook>
</file>

<file path=xl/sharedStrings.xml><?xml version="1.0" encoding="utf-8"?>
<sst xmlns="http://schemas.openxmlformats.org/spreadsheetml/2006/main" count="691" uniqueCount="311">
  <si>
    <t>ПРИЛОЖЕНИЕ № 1</t>
  </si>
  <si>
    <t>к решению Совета</t>
  </si>
  <si>
    <t xml:space="preserve">Усть-Лабинского городского поселения </t>
  </si>
  <si>
    <t>Усть-Лабинского района</t>
  </si>
  <si>
    <t>от 30 декабря 2014 года № 2  Протокол № 5</t>
  </si>
  <si>
    <t>от 16  декабря 2014 года №7  Протокол №4</t>
  </si>
  <si>
    <t xml:space="preserve"> Перчень и коды главных администраторов  доходов и источников финансирования дефицита бюджета Усть-Лабинского городского поселения Усть-Лабинского района, закрепляемые за ними виды (подвиды) доходов бюджета поселения и коды классификации источников финансирования дефицита бюджета поселения</t>
  </si>
  <si>
    <t>Код бюджетной классификации Российской Федерации</t>
  </si>
  <si>
    <t>Наименование администратора доходов и источников финансирования дефицита бюджета городского поселения</t>
  </si>
  <si>
    <t xml:space="preserve">Главного администратора доходов и источни-ков финанси-рования дефицита бюджета городского поселения  </t>
  </si>
  <si>
    <t>доходов и источников финансирования дефицита бюджета городского поселения</t>
  </si>
  <si>
    <t>805</t>
  </si>
  <si>
    <t>Министерство финансов Краснодарского края</t>
  </si>
  <si>
    <t>1</t>
  </si>
  <si>
    <t>16</t>
  </si>
  <si>
    <t>18050</t>
  </si>
  <si>
    <t>13</t>
  </si>
  <si>
    <t>0000</t>
  </si>
  <si>
    <t>140</t>
  </si>
  <si>
    <t>Денежные взыскания (штрафы) за нарушение бюджетного законодательства (в части бюджетов городских поселений)</t>
  </si>
  <si>
    <t>808</t>
  </si>
  <si>
    <t>Департамент финансово-бюджетного надзора Краснодарского края</t>
  </si>
  <si>
    <t>51040</t>
  </si>
  <si>
    <t>02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</si>
  <si>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</si>
  <si>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816</t>
  </si>
  <si>
    <t>Министерство экономики Краснодарского края</t>
  </si>
  <si>
    <t>33050</t>
  </si>
  <si>
    <t>Денежные взыскания (штрафы) за нарушения законодательства Российской Федерации о контрактной системе в сфере закупок товаров, работ и услуг для обсепечения государ ственных и муниципальных нужд для нужд городских поселений</t>
  </si>
  <si>
    <t>821</t>
  </si>
  <si>
    <t>Департамент имущественных отношений Краснодарского края</t>
  </si>
  <si>
    <t>854</t>
  </si>
  <si>
    <t>Министерство природных ресурсов Краснодарского края</t>
  </si>
  <si>
    <t>25010</t>
  </si>
  <si>
    <t>01</t>
  </si>
  <si>
    <t>Денежные взыскания (штрафы) за нарушение законодательства Российской Федерации о недрах</t>
  </si>
  <si>
    <t>25020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</si>
  <si>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</si>
  <si>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25030</t>
  </si>
  <si>
    <t>Денежные взыскания (штрафы) за нарушение законодательства Российской Федерации об охране и использовании животного мира</t>
  </si>
  <si>
    <t>25040</t>
  </si>
  <si>
    <t>Денежные взыскания (штрафы) за нарушение законодательства об экологической экспертизе</t>
  </si>
  <si>
    <t>25050</t>
  </si>
  <si>
    <t>Денежные взыскания (штрафы) за нарушение законодательства в области охраны окружающей среды</t>
  </si>
  <si>
    <t>25060</t>
  </si>
  <si>
    <t>Денежные взыскания (штрафы) за нарушение земельного законодательства</t>
  </si>
  <si>
    <t>25074</t>
  </si>
  <si>
    <t>Денежные взыскания (штрафы) за нарушение лесного законодательства на лесных участках, находящихся в собственности городских поселений</t>
  </si>
  <si>
    <t>25085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</si>
  <si>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поселений</t>
  </si>
  <si>
    <t>902</t>
  </si>
  <si>
    <t>Администрация муниципального образования Усть-Лабинский район</t>
  </si>
  <si>
    <t>11</t>
  </si>
  <si>
    <t>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</si>
  <si>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</si>
  <si>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</si>
  <si>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14</t>
  </si>
  <si>
    <t>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</si>
  <si>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</si>
  <si>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</si>
  <si>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992</t>
  </si>
  <si>
    <t>Администрация Усть-Лабинского городского поселения Усть-Лабинского района</t>
  </si>
  <si>
    <t>710</t>
  </si>
  <si>
    <t>Получение кредитов от кредитных организаций бюджетами городских поселений в валюте Российской Федерации</t>
  </si>
  <si>
    <t>810</t>
  </si>
  <si>
    <t>Погашение бюджетами городских поселений кредитов от кредитных организаций в валюте Российской Федерации</t>
  </si>
  <si>
    <t>03</t>
  </si>
  <si>
    <t>0100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</si>
  <si>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</si>
  <si>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</si>
  <si>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05</t>
  </si>
  <si>
    <t>0201</t>
  </si>
  <si>
    <t>510</t>
  </si>
  <si>
    <t>Увеличение прочих остатков денежных средств бюджетов  городских поселений</t>
  </si>
  <si>
    <t>610</t>
  </si>
  <si>
    <t>Уменьшение прочих остатков денежных средств бюджетов городских поселений</t>
  </si>
  <si>
    <t>06</t>
  </si>
  <si>
    <t>630</t>
  </si>
  <si>
    <t>Средства от продажи акций и иных форм участия в капитале, находящихся в собственности бюджетов городских поселений</t>
  </si>
  <si>
    <t>1002</t>
  </si>
  <si>
    <t>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</si>
  <si>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</si>
  <si>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01050</t>
  </si>
  <si>
    <t xml:space="preserve">Доходы в виде прибыли, приходящейся на доли  в уставных (складочных) капиталах хозяйственных товариществ и обществ, или дивидендов по акциям, принадлежащим городским поселениям </t>
  </si>
  <si>
    <t>02033</t>
  </si>
  <si>
    <t>Доходы от размещения временно свободных средств бюджетов городских поселений</t>
  </si>
  <si>
    <t>02085</t>
  </si>
  <si>
    <t>Доходы от размещения сумм, аккумулируемых в ходе проведения аукционов по продаже акций, нахоящихся в собственности городских поселений</t>
  </si>
  <si>
    <t>05035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</si>
  <si>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</si>
  <si>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1000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</si>
  <si>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</si>
  <si>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>2000</t>
  </si>
  <si>
    <t>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</si>
  <si>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</si>
  <si>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08050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</si>
  <si>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</si>
  <si>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09035</t>
  </si>
  <si>
    <t>Доходы от эксплуатации и использования имущества автомобильных дорог, находящихся в собственности городских поселений</t>
  </si>
  <si>
    <t>09045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</si>
  <si>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</si>
  <si>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01995</t>
  </si>
  <si>
    <t>130</t>
  </si>
  <si>
    <t>Прочие доходы от оказания платных услуг (работ) получателями средств бюджетов городских поселений</t>
  </si>
  <si>
    <t>02065</t>
  </si>
  <si>
    <t>Доходы, поступающие в порядке возмещения расходов, понесенных в связи с эксплуатацией  имущества городских поселений</t>
  </si>
  <si>
    <t>02995</t>
  </si>
  <si>
    <t>Прочие доходы от компенсации затрат  бюджетов городских поселений</t>
  </si>
  <si>
    <t>410</t>
  </si>
  <si>
    <t>Доходы от продажи квартир, находящихся в собственности городских поселений</t>
  </si>
  <si>
    <t>02050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</si>
  <si>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</si>
  <si>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02052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</si>
  <si>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</si>
  <si>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02053</t>
  </si>
  <si>
    <t xml:space="preserve"> Доходы от реализации иного имущества, находящегося в собственности городских поселений (за исключением имущества  муниципальных бюджетных и автономных учреждений, а  также имущества муниципальных унитарных предприятий,  в том числе казенных), в части реализации основных  средств по указанному имуществу
</t>
  </si>
  <si>
    <t>03050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</si>
  <si>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</si>
  <si>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04050</t>
  </si>
  <si>
    <t>Доходы от продажи нематериальных активов, находящихся в собственности городских поселений</t>
  </si>
  <si>
    <t>06025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</si>
  <si>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</si>
  <si>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15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</si>
  <si>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</si>
  <si>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23052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</si>
  <si>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</si>
  <si>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</si>
  <si>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</si>
  <si>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</si>
  <si>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t>37040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</si>
  <si>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поселений</t>
  </si>
  <si>
    <t>90050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</si>
  <si>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</si>
  <si>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17</t>
  </si>
  <si>
    <t>Невыясненные поступления, зачисляемые в бюджеты городских поселений</t>
  </si>
  <si>
    <t>05050</t>
  </si>
  <si>
    <t>Прочие неналоговые доходы бюджетов городских поселений</t>
  </si>
  <si>
    <t>14030</t>
  </si>
  <si>
    <t>Средства самообложения граждан, зачисляемые в бюджеты городских поселений</t>
  </si>
  <si>
    <t>2</t>
  </si>
  <si>
    <t>01001</t>
  </si>
  <si>
    <t>Дотации бюджетам городских поселений на выравнивание бюджетной обеспеченности</t>
  </si>
  <si>
    <t>01003</t>
  </si>
  <si>
    <t>Дотации бюджетам городских поселений на поддержку мер по обеспечнию сбалансированности бюджетов</t>
  </si>
  <si>
    <t>01999</t>
  </si>
  <si>
    <t>Прочие дотации бюджетам городских поселений</t>
  </si>
  <si>
    <t>02008</t>
  </si>
  <si>
    <t>Субсидии бюджетам городских поселений на обеспечение жильем молодых семей</t>
  </si>
  <si>
    <t>02051</t>
  </si>
  <si>
    <t>Субсидии бюджетам городских поселений на реализацию федеральных целевых программ</t>
  </si>
  <si>
    <t>02999</t>
  </si>
  <si>
    <t>151</t>
  </si>
  <si>
    <t>Прочие субсидии бюджетам городских поселений</t>
  </si>
  <si>
    <t>03024</t>
  </si>
  <si>
    <t>Субвенции бюджетам городских поселений на выполнение передаваемых полномочий субъектов Российской Федерации</t>
  </si>
  <si>
    <t>04025</t>
  </si>
  <si>
    <t>Межбюджетные трансферты, передаваемые бюджетам городских поселений на комплектование книжных фондов библиотек муници пальных образований</t>
  </si>
  <si>
    <t>04999</t>
  </si>
  <si>
    <t>Прочие межбюджетные трансферты, передаваемые бюджетам городских поселений</t>
  </si>
  <si>
    <t>09000</t>
  </si>
  <si>
    <t>00</t>
  </si>
  <si>
    <t>Прочие безвозмездные поступления из других бюджетов бюджетной системы Российской Федерации</t>
  </si>
  <si>
    <t>05099</t>
  </si>
  <si>
    <t>180</t>
  </si>
  <si>
    <t>Прочие безвозмездные поступления от государственных (муниципальных) организаций в бюджеты городских поселений</t>
  </si>
  <si>
    <t>07</t>
  </si>
  <si>
    <t>05020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</si>
  <si>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</si>
  <si>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08</t>
  </si>
  <si>
    <t>05000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</si>
  <si>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</si>
  <si>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18</t>
  </si>
  <si>
    <t>05010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</si>
  <si>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</si>
  <si>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Доходы бюджетов городских поселений от возврата бюджетными учреждениями остатков субсидий прошлых лет</t>
  </si>
  <si>
    <t>Доходы бюджетов городских поселений от возврата автономными учреждениями остатков субсидий прошлых лет</t>
  </si>
  <si>
    <t>05030</t>
  </si>
  <si>
    <t>Доходы бюджетов городских поселений от возврата иными организациями остатков субсидий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</si>
  <si>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</si>
  <si>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</si>
  <si>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Глава</t>
  </si>
  <si>
    <t>Усть-Лабинского городского поселения</t>
  </si>
  <si>
    <t>Усть-Лабинского района                                                    В.Н.Анпилогов</t>
  </si>
  <si>
    <t>ПРИЛОЖЕНИЕ № 2</t>
  </si>
  <si>
    <t xml:space="preserve">от 16 декабря 2014 года №7  Протокол №4 </t>
  </si>
  <si>
    <t>Объем поступлений доходов в бюджет Усть-Лабинского городского поселения Усть-Лабинского района по кодам видов (подвидов) доходов и классификации операций сектора государственного управления, относящихся к доходам бюджета на 2015 год</t>
  </si>
  <si>
    <t>тыс.рублей</t>
  </si>
  <si>
    <t xml:space="preserve"> </t>
  </si>
  <si>
    <t>Код</t>
  </si>
  <si>
    <t>Наименование доходов</t>
  </si>
  <si>
    <t>Сумма</t>
  </si>
  <si>
    <t>измен</t>
  </si>
  <si>
    <t>ВСЕГО доходов</t>
  </si>
  <si>
    <t>1 00 00000 00 0000 000</t>
  </si>
  <si>
    <t>Налоговые  и неналоговых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</si>
  <si>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</si>
  <si>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</si>
  <si>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</si>
  <si>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</si>
  <si>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1 03 00000 00 0000 110</t>
  </si>
  <si>
    <t>Налоги на товары (работы, услуги), раелизуемые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</si>
  <si>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</si>
  <si>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</si>
  <si>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</si>
  <si>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</si>
  <si>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</si>
  <si>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</si>
  <si>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</si>
  <si>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</si>
  <si>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</si>
  <si>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</si>
  <si>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</si>
  <si>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</si>
  <si>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1 05 03000 01 0000 000</t>
  </si>
  <si>
    <t>Единый сельскохозяйственный налог</t>
  </si>
  <si>
    <t>1 06 00000 00 0000 000</t>
  </si>
  <si>
    <t xml:space="preserve">Налоги на имущество </t>
  </si>
  <si>
    <t>1 06 01000 00 0000 000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</si>
  <si>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</si>
  <si>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</si>
  <si>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</si>
  <si>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</si>
  <si>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</si>
  <si>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</si>
  <si>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</si>
  <si>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</si>
  <si>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</si>
  <si>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</si>
  <si>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</si>
  <si>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</si>
  <si>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</si>
  <si>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</si>
  <si>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</si>
  <si>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</si>
  <si>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</si>
  <si>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1 14 01050 00 0000 410</t>
  </si>
  <si>
    <t xml:space="preserve">Доходы от продажи квартир,находящихся в муниципальной собственности </t>
  </si>
  <si>
    <t>1 14 01050 10 0000 410</t>
  </si>
  <si>
    <t>Доходы от продажи квартир, находящихся в собственности поселений</t>
  </si>
  <si>
    <t>1 14 02050 00 0000 410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</si>
  <si>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</si>
  <si>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</si>
  <si>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 также имущества муниципальных унитарных предприятий,  в том числе казенных), в части реализации основных  средств по указанному имуществу
</t>
  </si>
  <si>
    <t xml:space="preserve">1 14 06000 00 0000 430 </t>
  </si>
  <si>
    <t>Доходы от продажи 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</si>
  <si>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 xml:space="preserve">1 14 06010 00 0000 430 </t>
  </si>
  <si>
    <t xml:space="preserve">Доходы от продажи  продажи земельных участков, государственная собственность на которые не разграничена </t>
  </si>
  <si>
    <t xml:space="preserve">1 14 06013 10 0000 430 </t>
  </si>
  <si>
    <t>Доходы от продажи 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</si>
  <si>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</si>
  <si>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Штрафы,санкции,возмещение ущерба</t>
  </si>
  <si>
    <t>1 16 90000 00 0000 000</t>
  </si>
  <si>
    <t>Прочие поступления от денежных взысканий (штрафов)</t>
  </si>
  <si>
    <t>1 16 90050 10 0000 000</t>
  </si>
  <si>
    <t>Прочие поступления от денежных взысканий (штрафов) и иных сумм в возмещение ущерба,зачисляемые в бюджеты поселений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</si>
  <si>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</si>
  <si>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</si>
  <si>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1 14 06025 10 0000 430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</si>
  <si>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
</t>
  </si>
  <si>
    <t>1 16 23000 00 0000 140</t>
  </si>
  <si>
    <t>Доходы от возмещения ущерба при возникновении страховых случаев</t>
  </si>
  <si>
    <t>1 16 23052 10 0000 140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</si>
  <si>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
</t>
  </si>
  <si>
    <t>1 16 33000 00 0000 140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</si>
  <si>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выполнение работ, оказание услуг </t>
  </si>
  <si>
    <t>1 16 33050 10 0000 140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</si>
  <si>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 нение работ, оказание услуг для нужд поселений
</t>
  </si>
  <si>
    <t>1 16 51000 02 0000 140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</si>
  <si>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</si>
  <si>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>1 16 51040 02 0000 140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</si>
  <si>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</si>
  <si>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</si>
  <si>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</si>
  <si>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</si>
  <si>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</si>
  <si>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</si>
  <si>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</si>
  <si>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</si>
  <si>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</si>
  <si>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</si>
  <si>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2 02 01010 00 0000 151</t>
  </si>
  <si>
    <t>Дотации на выравнивание уровня бюджетной обеспеченности</t>
  </si>
  <si>
    <t>2 02 01010 10 0000 151</t>
  </si>
  <si>
    <t>Дотации  бюджетам поселений на выравнивание уровня бюджетной обеспеченности</t>
  </si>
  <si>
    <t xml:space="preserve">2 02 02000 00 0000 151 </t>
  </si>
  <si>
    <t>Субсидии  бюджетам субъектов Российской Федерации и муниципальных образований (межбюджетные субсидии)</t>
  </si>
  <si>
    <t xml:space="preserve">2 02 02068 10 0000 151 </t>
  </si>
  <si>
    <t>Субсидии бюджетам поселений на комплектование книжных фондов  библиотек</t>
  </si>
  <si>
    <t xml:space="preserve">2 02 02999 10 0000 151 </t>
  </si>
  <si>
    <t>Прочие субсидии бюджетам поселений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</si>
  <si>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</si>
  <si>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</si>
  <si>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 бюджетам бюджетной системы Российской Федерации (межбюджетные субсидии)</t>
  </si>
  <si>
    <t>2 02 02051 10 0000 151</t>
  </si>
  <si>
    <t>Субсидии бюджетам поселений на обеспечение жильем молодых семей</t>
  </si>
  <si>
    <t>2 02 03000 00 0000 151</t>
  </si>
  <si>
    <t>Субвенции  бюджетам субъектов Российской Федерации и муниципальных образований</t>
  </si>
  <si>
    <t xml:space="preserve">2 02 03024 13 0000 151 </t>
  </si>
  <si>
    <t>2 07 00000 00 0000 180</t>
  </si>
  <si>
    <t xml:space="preserve">Прочие безвозмездные поступления </t>
  </si>
  <si>
    <t>2 07 05000 10 0000 180</t>
  </si>
  <si>
    <t>Прочие безвозмездные поступления в бюджеты поселений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</si>
  <si>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</si>
  <si>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нахначение, прошлых лет</t>
  </si>
  <si>
    <t>2 18 05010 10 0000 151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</si>
  <si>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</si>
  <si>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2 19 00000 00 0000 151</t>
  </si>
  <si>
    <t>Возврат остатков субсидий, субвенций и иных межбюджетных трансфертов, имеющих целевое назначение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</si>
  <si>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</si>
  <si>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</si>
  <si>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Усть-Лабинского района                                                                  В.Н.Анпилогов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</si>
</sst>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1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2"/>
    </font>
    <font>
      <sz val="12"/>
      <name val="TimesNewRomanPSMT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right" vertical="top" wrapText="1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5" fontId="6" fillId="0" borderId="0" xfId="0" applyNumberFormat="1" applyFont="1" applyAlignment="1">
      <alignment horizontal="center"/>
    </xf>
    <xf numFmtId="164" fontId="6" fillId="0" borderId="0" xfId="0" applyFont="1" applyBorder="1" applyAlignment="1">
      <alignment horizontal="justify" vertical="top" wrapText="1"/>
    </xf>
    <xf numFmtId="165" fontId="5" fillId="0" borderId="0" xfId="0" applyNumberFormat="1" applyFont="1" applyAlignment="1">
      <alignment horizontal="center" vertical="top"/>
    </xf>
    <xf numFmtId="164" fontId="5" fillId="0" borderId="0" xfId="0" applyFont="1" applyBorder="1" applyAlignment="1">
      <alignment horizontal="justify" vertical="top" wrapText="1"/>
    </xf>
    <xf numFmtId="165" fontId="6" fillId="0" borderId="0" xfId="0" applyNumberFormat="1" applyFont="1" applyAlignment="1">
      <alignment horizontal="center" vertical="top"/>
    </xf>
    <xf numFmtId="165" fontId="5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4" fontId="6" fillId="0" borderId="0" xfId="0" applyNumberFormat="1" applyFont="1" applyBorder="1" applyAlignment="1">
      <alignment horizontal="justify" vertical="top" wrapText="1"/>
    </xf>
    <xf numFmtId="165" fontId="5" fillId="0" borderId="0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top" wrapText="1"/>
    </xf>
    <xf numFmtId="164" fontId="7" fillId="0" borderId="0" xfId="0" applyFont="1" applyBorder="1" applyAlignment="1">
      <alignment horizontal="justify" vertical="top" wrapText="1"/>
    </xf>
    <xf numFmtId="164" fontId="6" fillId="0" borderId="0" xfId="0" applyFont="1" applyBorder="1" applyAlignment="1">
      <alignment horizontal="center" vertical="top" wrapText="1"/>
    </xf>
    <xf numFmtId="164" fontId="6" fillId="0" borderId="0" xfId="0" applyFont="1" applyAlignment="1">
      <alignment horizontal="justify" vertical="top" wrapText="1"/>
    </xf>
    <xf numFmtId="164" fontId="2" fillId="0" borderId="0" xfId="0" applyFont="1" applyAlignment="1">
      <alignment horizontal="center" vertical="top" wrapText="1"/>
    </xf>
    <xf numFmtId="164" fontId="2" fillId="0" borderId="0" xfId="0" applyFont="1" applyAlignment="1">
      <alignment horizontal="left" vertical="top" wrapText="1"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Alignment="1">
      <alignment horizontal="justify" vertical="top" wrapText="1"/>
    </xf>
    <xf numFmtId="164" fontId="0" fillId="0" borderId="0" xfId="0" applyAlignment="1">
      <alignment horizontal="justify" vertical="top" wrapText="1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Alignment="1">
      <alignment horizontal="justify" vertical="top" wrapText="1"/>
    </xf>
    <xf numFmtId="164" fontId="5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 vertical="top" wrapText="1"/>
    </xf>
    <xf numFmtId="164" fontId="5" fillId="0" borderId="0" xfId="0" applyFont="1" applyFill="1" applyBorder="1" applyAlignment="1">
      <alignment horizontal="justify" vertical="top" wrapText="1"/>
    </xf>
    <xf numFmtId="166" fontId="5" fillId="0" borderId="0" xfId="0" applyNumberFormat="1" applyFont="1" applyFill="1" applyBorder="1" applyAlignment="1">
      <alignment horizontal="right" vertical="top" wrapText="1"/>
    </xf>
    <xf numFmtId="166" fontId="5" fillId="0" borderId="0" xfId="0" applyNumberFormat="1" applyFont="1" applyAlignment="1">
      <alignment horizontal="right" vertical="top" wrapText="1"/>
    </xf>
    <xf numFmtId="164" fontId="8" fillId="0" borderId="0" xfId="0" applyFont="1" applyFill="1" applyBorder="1" applyAlignment="1">
      <alignment horizontal="justify" vertical="top" wrapText="1"/>
    </xf>
    <xf numFmtId="164" fontId="5" fillId="0" borderId="0" xfId="0" applyFont="1" applyAlignment="1">
      <alignment horizontal="right" vertical="top" wrapText="1"/>
    </xf>
    <xf numFmtId="164" fontId="7" fillId="0" borderId="0" xfId="0" applyFont="1" applyFill="1" applyBorder="1" applyAlignment="1">
      <alignment horizontal="justify" vertical="top" wrapText="1"/>
    </xf>
    <xf numFmtId="166" fontId="6" fillId="0" borderId="0" xfId="0" applyNumberFormat="1" applyFont="1" applyFill="1" applyBorder="1" applyAlignment="1">
      <alignment horizontal="right" vertical="top" wrapText="1"/>
    </xf>
    <xf numFmtId="164" fontId="6" fillId="0" borderId="0" xfId="0" applyFont="1" applyAlignment="1">
      <alignment horizontal="right" vertical="top" wrapText="1"/>
    </xf>
    <xf numFmtId="166" fontId="6" fillId="0" borderId="0" xfId="0" applyNumberFormat="1" applyFont="1" applyAlignment="1">
      <alignment horizontal="right" vertical="top" wrapText="1"/>
    </xf>
    <xf numFmtId="164" fontId="0" fillId="0" borderId="0" xfId="0" applyAlignment="1">
      <alignment horizontal="right" vertical="top" wrapText="1"/>
    </xf>
    <xf numFmtId="164" fontId="9" fillId="0" borderId="0" xfId="0" applyFont="1" applyAlignment="1">
      <alignment horizontal="justify" vertical="top" wrapText="1"/>
    </xf>
    <xf numFmtId="164" fontId="9" fillId="0" borderId="0" xfId="0" applyFont="1" applyAlignment="1">
      <alignment horizontal="right" vertical="top" wrapText="1"/>
    </xf>
    <xf numFmtId="164" fontId="6" fillId="0" borderId="0" xfId="0" applyFont="1" applyFill="1" applyBorder="1" applyAlignment="1">
      <alignment horizontal="justify" vertical="top" wrapText="1"/>
    </xf>
    <xf numFmtId="164" fontId="10" fillId="0" borderId="0" xfId="0" applyFont="1" applyBorder="1" applyAlignment="1">
      <alignment horizontal="justify" vertical="top" wrapText="1"/>
    </xf>
    <xf numFmtId="166" fontId="6" fillId="0" borderId="0" xfId="0" applyNumberFormat="1" applyFont="1" applyFill="1" applyBorder="1" applyAlignment="1">
      <alignment horizontal="justify" vertical="top" wrapText="1"/>
    </xf>
    <xf numFmtId="164" fontId="0" fillId="0" borderId="0" xfId="0" applyFill="1" applyAlignment="1">
      <alignment horizontal="justify" vertical="top" wrapText="1"/>
    </xf>
    <xf numFmtId="165" fontId="2" fillId="0" borderId="0" xfId="0" applyNumberFormat="1" applyFont="1" applyBorder="1" applyAlignment="1">
      <alignment horizontal="left" vertical="top" wrapText="1"/>
    </xf>
    <xf numFmtId="165" fontId="2" fillId="0" borderId="0" xfId="0" applyNumberFormat="1" applyFont="1" applyAlignment="1">
      <alignment horizontal="justify" vertical="top" wrapText="1"/>
    </xf>
    <xf numFmtId="165" fontId="2" fillId="0" borderId="0" xfId="0" applyNumberFormat="1" applyFont="1" applyBorder="1" applyAlignment="1">
      <alignment horizontal="justify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1">
      <selection activeCell="N6" sqref="N6"/>
    </sheetView>
  </sheetViews>
  <sheetFormatPr defaultColWidth="9.00390625" defaultRowHeight="12.75"/>
  <cols>
    <col min="1" max="1" width="19.875" style="0" customWidth="1"/>
    <col min="2" max="2" width="4.625" style="0" customWidth="1"/>
    <col min="3" max="3" width="4.25390625" style="0" customWidth="1"/>
    <col min="4" max="4" width="8.00390625" style="0" customWidth="1"/>
    <col min="5" max="5" width="6.00390625" style="0" customWidth="1"/>
    <col min="6" max="6" width="7.00390625" style="0" customWidth="1"/>
    <col min="7" max="7" width="5.125" style="0" customWidth="1"/>
    <col min="8" max="8" width="32.25390625" style="0" customWidth="1"/>
  </cols>
  <sheetData>
    <row r="1" spans="1:8" ht="18" customHeight="1">
      <c r="A1" s="1"/>
      <c r="B1" s="1"/>
      <c r="C1" s="1"/>
      <c r="D1" s="1"/>
      <c r="E1" s="1"/>
      <c r="F1" s="2"/>
      <c r="G1" s="1"/>
      <c r="H1" s="3" t="s">
        <v>0</v>
      </c>
    </row>
    <row r="2" spans="1:8" ht="12.75">
      <c r="A2" s="1"/>
      <c r="B2" s="1"/>
      <c r="C2" s="1"/>
      <c r="D2" s="4" t="s">
        <v>1</v>
      </c>
      <c r="E2" s="4"/>
      <c r="F2" s="4"/>
      <c r="G2" s="4"/>
      <c r="H2" s="4"/>
    </row>
    <row r="3" spans="1:8" ht="12.75">
      <c r="A3" s="1"/>
      <c r="B3" s="1"/>
      <c r="C3" s="1"/>
      <c r="D3" s="4" t="s">
        <v>2</v>
      </c>
      <c r="E3" s="4"/>
      <c r="F3" s="4"/>
      <c r="G3" s="4"/>
      <c r="H3" s="4"/>
    </row>
    <row r="4" spans="1:8" ht="12.75">
      <c r="A4" s="1"/>
      <c r="B4" s="1"/>
      <c r="C4" s="1"/>
      <c r="D4" s="4" t="s">
        <v>3</v>
      </c>
      <c r="E4" s="4"/>
      <c r="F4" s="4"/>
      <c r="G4" s="4"/>
      <c r="H4" s="4"/>
    </row>
    <row r="5" spans="1:8" ht="12.75">
      <c r="A5" s="1"/>
      <c r="B5" s="1"/>
      <c r="C5" s="1"/>
      <c r="D5" s="4" t="s">
        <v>4</v>
      </c>
      <c r="E5" s="4"/>
      <c r="F5" s="4"/>
      <c r="G5" s="4"/>
      <c r="H5" s="4"/>
    </row>
    <row r="6" spans="1:8" ht="12.75">
      <c r="A6" s="1"/>
      <c r="B6" s="1"/>
      <c r="C6" s="1"/>
      <c r="D6" s="5"/>
      <c r="E6" s="5"/>
      <c r="F6" s="5"/>
      <c r="G6" s="5"/>
      <c r="H6" s="5"/>
    </row>
    <row r="7" spans="1:8" ht="12.75">
      <c r="A7" s="1"/>
      <c r="B7" s="1"/>
      <c r="C7" s="1"/>
      <c r="D7" s="5"/>
      <c r="E7" s="5"/>
      <c r="F7" s="5"/>
      <c r="G7" s="5"/>
      <c r="H7" s="5"/>
    </row>
    <row r="8" spans="1:8" ht="12.75">
      <c r="A8" s="1"/>
      <c r="B8" s="1"/>
      <c r="C8" s="1"/>
      <c r="D8" s="1"/>
      <c r="E8" s="1"/>
      <c r="F8" s="2"/>
      <c r="G8" s="1"/>
      <c r="H8" s="3" t="s">
        <v>0</v>
      </c>
    </row>
    <row r="9" spans="1:8" ht="12.75">
      <c r="A9" s="1"/>
      <c r="B9" s="1"/>
      <c r="C9" s="1"/>
      <c r="D9" s="4" t="s">
        <v>1</v>
      </c>
      <c r="E9" s="4"/>
      <c r="F9" s="4"/>
      <c r="G9" s="4"/>
      <c r="H9" s="4"/>
    </row>
    <row r="10" spans="1:8" ht="12.75">
      <c r="A10" s="1"/>
      <c r="B10" s="1"/>
      <c r="C10" s="1"/>
      <c r="D10" s="4" t="s">
        <v>2</v>
      </c>
      <c r="E10" s="4"/>
      <c r="F10" s="4"/>
      <c r="G10" s="4"/>
      <c r="H10" s="4"/>
    </row>
    <row r="11" spans="1:8" ht="12.75">
      <c r="A11" s="1"/>
      <c r="B11" s="1"/>
      <c r="C11" s="1"/>
      <c r="D11" s="4" t="s">
        <v>3</v>
      </c>
      <c r="E11" s="4"/>
      <c r="F11" s="4"/>
      <c r="G11" s="4"/>
      <c r="H11" s="4"/>
    </row>
    <row r="12" spans="1:8" ht="14.25" customHeight="1">
      <c r="A12" s="1"/>
      <c r="B12" s="1"/>
      <c r="C12" s="1"/>
      <c r="D12" s="4" t="s">
        <v>5</v>
      </c>
      <c r="E12" s="4"/>
      <c r="F12" s="4"/>
      <c r="G12" s="4"/>
      <c r="H12" s="4"/>
    </row>
    <row r="13" spans="1:8" ht="14.25" customHeight="1">
      <c r="A13" s="1"/>
      <c r="B13" s="1"/>
      <c r="C13" s="1"/>
      <c r="D13" s="5"/>
      <c r="E13" s="5"/>
      <c r="F13" s="5"/>
      <c r="G13" s="5"/>
      <c r="H13" s="5"/>
    </row>
    <row r="14" spans="1:8" ht="94.5" customHeight="1">
      <c r="A14" s="6" t="s">
        <v>6</v>
      </c>
      <c r="B14" s="6"/>
      <c r="C14" s="6"/>
      <c r="D14" s="6"/>
      <c r="E14" s="6"/>
      <c r="F14" s="6"/>
      <c r="G14" s="6"/>
      <c r="H14" s="6"/>
    </row>
    <row r="15" spans="1:8" ht="6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7" t="s">
        <v>7</v>
      </c>
      <c r="B16" s="7"/>
      <c r="C16" s="7"/>
      <c r="D16" s="7"/>
      <c r="E16" s="7"/>
      <c r="F16" s="7"/>
      <c r="G16" s="7"/>
      <c r="H16" s="8" t="s">
        <v>8</v>
      </c>
    </row>
    <row r="17" spans="1:8" ht="148.5" customHeight="1">
      <c r="A17" s="8" t="s">
        <v>9</v>
      </c>
      <c r="B17" s="9" t="s">
        <v>10</v>
      </c>
      <c r="C17" s="9"/>
      <c r="D17" s="9"/>
      <c r="E17" s="9"/>
      <c r="F17" s="9"/>
      <c r="G17" s="9"/>
      <c r="H17" s="8"/>
    </row>
    <row r="18" spans="1:8" ht="10.5" customHeight="1">
      <c r="A18" s="10">
        <v>1</v>
      </c>
      <c r="B18" s="9">
        <v>2</v>
      </c>
      <c r="C18" s="9"/>
      <c r="D18" s="9"/>
      <c r="E18" s="9"/>
      <c r="F18" s="9"/>
      <c r="G18" s="9"/>
      <c r="H18" s="10">
        <v>3</v>
      </c>
    </row>
    <row r="19" spans="1:8" ht="5.25" customHeight="1">
      <c r="A19" s="11"/>
      <c r="B19" s="11"/>
      <c r="C19" s="11"/>
      <c r="D19" s="11"/>
      <c r="E19" s="11"/>
      <c r="F19" s="11"/>
      <c r="G19" s="11"/>
      <c r="H19" s="12"/>
    </row>
    <row r="20" spans="1:8" ht="33" customHeight="1">
      <c r="A20" s="13" t="s">
        <v>11</v>
      </c>
      <c r="B20" s="11"/>
      <c r="C20" s="11"/>
      <c r="D20" s="11"/>
      <c r="E20" s="11"/>
      <c r="F20" s="11"/>
      <c r="G20" s="11"/>
      <c r="H20" s="14" t="s">
        <v>12</v>
      </c>
    </row>
    <row r="21" spans="1:8" ht="80.25" customHeight="1">
      <c r="A21" s="15" t="s">
        <v>11</v>
      </c>
      <c r="B21" s="15" t="s">
        <v>13</v>
      </c>
      <c r="C21" s="15" t="s">
        <v>14</v>
      </c>
      <c r="D21" s="15" t="s">
        <v>15</v>
      </c>
      <c r="E21" s="15" t="s">
        <v>16</v>
      </c>
      <c r="F21" s="15" t="s">
        <v>17</v>
      </c>
      <c r="G21" s="15" t="s">
        <v>18</v>
      </c>
      <c r="H21" s="12" t="s">
        <v>19</v>
      </c>
    </row>
    <row r="22" spans="1:8" ht="12.75">
      <c r="A22" s="16" t="s">
        <v>20</v>
      </c>
      <c r="B22" s="11"/>
      <c r="C22" s="11"/>
      <c r="D22" s="11"/>
      <c r="E22" s="11"/>
      <c r="F22" s="11"/>
      <c r="G22" s="11"/>
      <c r="H22" s="14" t="s">
        <v>21</v>
      </c>
    </row>
    <row r="23" spans="1:8" ht="117" customHeight="1">
      <c r="A23" s="17" t="s">
        <v>20</v>
      </c>
      <c r="B23" s="17" t="s">
        <v>13</v>
      </c>
      <c r="C23" s="17" t="s">
        <v>14</v>
      </c>
      <c r="D23" s="17" t="s">
        <v>22</v>
      </c>
      <c r="E23" s="17" t="s">
        <v>23</v>
      </c>
      <c r="F23" s="17" t="s">
        <v>17</v>
      </c>
      <c r="G23" s="17" t="s">
        <v>18</v>
      </c>
      <c r="H23" s="12" t="s">
        <v>24</v>
      </c>
    </row>
    <row r="24" spans="1:8" ht="12.75">
      <c r="A24" s="16" t="s">
        <v>25</v>
      </c>
      <c r="B24" s="17"/>
      <c r="C24" s="17"/>
      <c r="D24" s="17"/>
      <c r="E24" s="17"/>
      <c r="F24" s="17"/>
      <c r="G24" s="17"/>
      <c r="H24" s="14" t="s">
        <v>26</v>
      </c>
    </row>
    <row r="25" spans="1:8" ht="145.5" customHeight="1">
      <c r="A25" s="17" t="s">
        <v>25</v>
      </c>
      <c r="B25" s="17" t="s">
        <v>13</v>
      </c>
      <c r="C25" s="17" t="s">
        <v>14</v>
      </c>
      <c r="D25" s="17" t="s">
        <v>27</v>
      </c>
      <c r="E25" s="17" t="s">
        <v>16</v>
      </c>
      <c r="F25" s="17" t="s">
        <v>17</v>
      </c>
      <c r="G25" s="17" t="s">
        <v>18</v>
      </c>
      <c r="H25" s="12" t="s">
        <v>28</v>
      </c>
    </row>
    <row r="26" spans="1:8" ht="45.75" customHeight="1">
      <c r="A26" s="16" t="s">
        <v>29</v>
      </c>
      <c r="B26" s="17"/>
      <c r="C26" s="17"/>
      <c r="D26" s="17"/>
      <c r="E26" s="17"/>
      <c r="F26" s="17"/>
      <c r="G26" s="17"/>
      <c r="H26" s="14" t="s">
        <v>30</v>
      </c>
    </row>
    <row r="27" spans="1:8" ht="12.75">
      <c r="A27" s="17" t="s">
        <v>29</v>
      </c>
      <c r="B27" s="17" t="s">
        <v>13</v>
      </c>
      <c r="C27" s="17" t="s">
        <v>14</v>
      </c>
      <c r="D27" s="17" t="s">
        <v>22</v>
      </c>
      <c r="E27" s="17" t="s">
        <v>23</v>
      </c>
      <c r="F27" s="17" t="s">
        <v>17</v>
      </c>
      <c r="G27" s="17" t="s">
        <v>18</v>
      </c>
      <c r="H27" s="12" t="s">
        <v>24</v>
      </c>
    </row>
    <row r="28" spans="1:8" ht="12.75">
      <c r="A28" s="16" t="s">
        <v>31</v>
      </c>
      <c r="B28" s="17"/>
      <c r="C28" s="17"/>
      <c r="D28" s="17"/>
      <c r="E28" s="17"/>
      <c r="F28" s="17"/>
      <c r="G28" s="17"/>
      <c r="H28" s="14" t="s">
        <v>32</v>
      </c>
    </row>
    <row r="29" spans="1:8" ht="12.75">
      <c r="A29" s="17" t="s">
        <v>31</v>
      </c>
      <c r="B29" s="17" t="s">
        <v>13</v>
      </c>
      <c r="C29" s="17" t="s">
        <v>14</v>
      </c>
      <c r="D29" s="17" t="s">
        <v>33</v>
      </c>
      <c r="E29" s="17" t="s">
        <v>34</v>
      </c>
      <c r="F29" s="17" t="s">
        <v>17</v>
      </c>
      <c r="G29" s="17" t="s">
        <v>18</v>
      </c>
      <c r="H29" s="12" t="s">
        <v>35</v>
      </c>
    </row>
    <row r="30" spans="1:8" ht="12.75">
      <c r="A30" s="17" t="s">
        <v>31</v>
      </c>
      <c r="B30" s="17" t="s">
        <v>13</v>
      </c>
      <c r="C30" s="17" t="s">
        <v>14</v>
      </c>
      <c r="D30" s="17" t="s">
        <v>36</v>
      </c>
      <c r="E30" s="17" t="s">
        <v>34</v>
      </c>
      <c r="F30" s="17" t="s">
        <v>17</v>
      </c>
      <c r="G30" s="17" t="s">
        <v>18</v>
      </c>
      <c r="H30" s="12" t="s">
        <v>37</v>
      </c>
    </row>
    <row r="31" spans="1:8" ht="12.75">
      <c r="A31" s="17" t="s">
        <v>31</v>
      </c>
      <c r="B31" s="17" t="s">
        <v>13</v>
      </c>
      <c r="C31" s="17" t="s">
        <v>14</v>
      </c>
      <c r="D31" s="17" t="s">
        <v>38</v>
      </c>
      <c r="E31" s="17" t="s">
        <v>34</v>
      </c>
      <c r="F31" s="17" t="s">
        <v>17</v>
      </c>
      <c r="G31" s="17" t="s">
        <v>18</v>
      </c>
      <c r="H31" s="12" t="s">
        <v>39</v>
      </c>
    </row>
    <row r="32" spans="1:8" ht="12.75">
      <c r="A32" s="17" t="s">
        <v>31</v>
      </c>
      <c r="B32" s="17" t="s">
        <v>13</v>
      </c>
      <c r="C32" s="17" t="s">
        <v>14</v>
      </c>
      <c r="D32" s="17" t="s">
        <v>40</v>
      </c>
      <c r="E32" s="17" t="s">
        <v>34</v>
      </c>
      <c r="F32" s="17" t="s">
        <v>17</v>
      </c>
      <c r="G32" s="17" t="s">
        <v>18</v>
      </c>
      <c r="H32" s="12" t="s">
        <v>41</v>
      </c>
    </row>
    <row r="33" spans="1:8" ht="12.75">
      <c r="A33" s="17" t="s">
        <v>31</v>
      </c>
      <c r="B33" s="17" t="s">
        <v>13</v>
      </c>
      <c r="C33" s="17" t="s">
        <v>14</v>
      </c>
      <c r="D33" s="17" t="s">
        <v>42</v>
      </c>
      <c r="E33" s="17" t="s">
        <v>34</v>
      </c>
      <c r="F33" s="17" t="s">
        <v>17</v>
      </c>
      <c r="G33" s="17" t="s">
        <v>18</v>
      </c>
      <c r="H33" s="12" t="s">
        <v>43</v>
      </c>
    </row>
    <row r="34" spans="1:8" ht="12.75">
      <c r="A34" s="17" t="s">
        <v>31</v>
      </c>
      <c r="B34" s="17" t="s">
        <v>13</v>
      </c>
      <c r="C34" s="17" t="s">
        <v>14</v>
      </c>
      <c r="D34" s="17" t="s">
        <v>44</v>
      </c>
      <c r="E34" s="17" t="s">
        <v>34</v>
      </c>
      <c r="F34" s="17" t="s">
        <v>17</v>
      </c>
      <c r="G34" s="17" t="s">
        <v>18</v>
      </c>
      <c r="H34" s="12" t="s">
        <v>45</v>
      </c>
    </row>
    <row r="35" spans="1:8" ht="99" customHeight="1">
      <c r="A35" s="17" t="s">
        <v>31</v>
      </c>
      <c r="B35" s="17" t="s">
        <v>13</v>
      </c>
      <c r="C35" s="17" t="s">
        <v>14</v>
      </c>
      <c r="D35" s="17" t="s">
        <v>46</v>
      </c>
      <c r="E35" s="17" t="s">
        <v>16</v>
      </c>
      <c r="F35" s="17" t="s">
        <v>17</v>
      </c>
      <c r="G35" s="17" t="s">
        <v>18</v>
      </c>
      <c r="H35" s="12" t="s">
        <v>47</v>
      </c>
    </row>
    <row r="36" spans="1:8" ht="12.75">
      <c r="A36" s="17" t="s">
        <v>31</v>
      </c>
      <c r="B36" s="17" t="s">
        <v>13</v>
      </c>
      <c r="C36" s="17" t="s">
        <v>14</v>
      </c>
      <c r="D36" s="17" t="s">
        <v>48</v>
      </c>
      <c r="E36" s="17" t="s">
        <v>16</v>
      </c>
      <c r="F36" s="17" t="s">
        <v>17</v>
      </c>
      <c r="G36" s="17" t="s">
        <v>18</v>
      </c>
      <c r="H36" s="12" t="s">
        <v>49</v>
      </c>
    </row>
    <row r="37" spans="1:8" ht="51" customHeight="1">
      <c r="A37" s="16" t="s">
        <v>50</v>
      </c>
      <c r="B37" s="17"/>
      <c r="C37" s="17"/>
      <c r="D37" s="17"/>
      <c r="E37" s="17"/>
      <c r="F37" s="17"/>
      <c r="G37" s="17"/>
      <c r="H37" s="14" t="s">
        <v>51</v>
      </c>
    </row>
    <row r="38" spans="1:8" ht="12.75">
      <c r="A38" s="17" t="s">
        <v>50</v>
      </c>
      <c r="B38" s="17" t="s">
        <v>13</v>
      </c>
      <c r="C38" s="17" t="s">
        <v>52</v>
      </c>
      <c r="D38" s="17" t="s">
        <v>53</v>
      </c>
      <c r="E38" s="17" t="s">
        <v>16</v>
      </c>
      <c r="F38" s="17" t="s">
        <v>17</v>
      </c>
      <c r="G38" s="17" t="s">
        <v>54</v>
      </c>
      <c r="H38" s="18" t="s">
        <v>55</v>
      </c>
    </row>
    <row r="39" spans="1:8" ht="12.75">
      <c r="A39" s="17" t="s">
        <v>50</v>
      </c>
      <c r="B39" s="17" t="s">
        <v>13</v>
      </c>
      <c r="C39" s="17" t="s">
        <v>56</v>
      </c>
      <c r="D39" s="17" t="s">
        <v>57</v>
      </c>
      <c r="E39" s="17" t="s">
        <v>16</v>
      </c>
      <c r="F39" s="17" t="s">
        <v>17</v>
      </c>
      <c r="G39" s="17" t="s">
        <v>58</v>
      </c>
      <c r="H39" s="12" t="s">
        <v>59</v>
      </c>
    </row>
    <row r="40" spans="1:8" ht="6" customHeight="1">
      <c r="A40" s="11"/>
      <c r="B40" s="11"/>
      <c r="C40" s="11"/>
      <c r="D40" s="11"/>
      <c r="E40" s="11"/>
      <c r="F40" s="11"/>
      <c r="G40" s="11"/>
      <c r="H40" s="12"/>
    </row>
    <row r="41" spans="1:8" ht="12.75">
      <c r="A41" s="19" t="s">
        <v>60</v>
      </c>
      <c r="B41" s="19"/>
      <c r="C41" s="19"/>
      <c r="D41" s="19"/>
      <c r="E41" s="19"/>
      <c r="F41" s="19"/>
      <c r="G41" s="19"/>
      <c r="H41" s="14" t="s">
        <v>61</v>
      </c>
    </row>
    <row r="42" spans="1:8" ht="12.75">
      <c r="A42" s="20" t="s">
        <v>60</v>
      </c>
      <c r="B42" s="20" t="s">
        <v>34</v>
      </c>
      <c r="C42" s="20" t="s">
        <v>23</v>
      </c>
      <c r="D42" s="20" t="s">
        <v>17</v>
      </c>
      <c r="E42" s="20" t="s">
        <v>16</v>
      </c>
      <c r="F42" s="20" t="s">
        <v>17</v>
      </c>
      <c r="G42" s="20" t="s">
        <v>62</v>
      </c>
      <c r="H42" s="12" t="s">
        <v>63</v>
      </c>
    </row>
    <row r="43" spans="1:8" ht="12.75">
      <c r="A43" s="20" t="s">
        <v>60</v>
      </c>
      <c r="B43" s="20" t="s">
        <v>34</v>
      </c>
      <c r="C43" s="20" t="s">
        <v>23</v>
      </c>
      <c r="D43" s="20" t="s">
        <v>17</v>
      </c>
      <c r="E43" s="20" t="s">
        <v>16</v>
      </c>
      <c r="F43" s="20" t="s">
        <v>17</v>
      </c>
      <c r="G43" s="20" t="s">
        <v>64</v>
      </c>
      <c r="H43" s="12" t="s">
        <v>65</v>
      </c>
    </row>
    <row r="44" spans="1:8" ht="12.75">
      <c r="A44" s="20" t="s">
        <v>60</v>
      </c>
      <c r="B44" s="20" t="s">
        <v>34</v>
      </c>
      <c r="C44" s="20" t="s">
        <v>66</v>
      </c>
      <c r="D44" s="20" t="s">
        <v>67</v>
      </c>
      <c r="E44" s="20" t="s">
        <v>16</v>
      </c>
      <c r="F44" s="20" t="s">
        <v>17</v>
      </c>
      <c r="G44" s="20" t="s">
        <v>62</v>
      </c>
      <c r="H44" s="12" t="s">
        <v>68</v>
      </c>
    </row>
    <row r="45" spans="1:8" ht="12.75">
      <c r="A45" s="20" t="s">
        <v>60</v>
      </c>
      <c r="B45" s="20" t="s">
        <v>34</v>
      </c>
      <c r="C45" s="20" t="s">
        <v>66</v>
      </c>
      <c r="D45" s="20" t="s">
        <v>67</v>
      </c>
      <c r="E45" s="20" t="s">
        <v>16</v>
      </c>
      <c r="F45" s="20" t="s">
        <v>17</v>
      </c>
      <c r="G45" s="20" t="s">
        <v>64</v>
      </c>
      <c r="H45" s="12" t="s">
        <v>69</v>
      </c>
    </row>
    <row r="46" spans="1:8" ht="12.75">
      <c r="A46" s="20" t="s">
        <v>60</v>
      </c>
      <c r="B46" s="20" t="s">
        <v>34</v>
      </c>
      <c r="C46" s="20" t="s">
        <v>70</v>
      </c>
      <c r="D46" s="20" t="s">
        <v>71</v>
      </c>
      <c r="E46" s="20" t="s">
        <v>16</v>
      </c>
      <c r="F46" s="20" t="s">
        <v>17</v>
      </c>
      <c r="G46" s="20" t="s">
        <v>72</v>
      </c>
      <c r="H46" s="12" t="s">
        <v>73</v>
      </c>
    </row>
    <row r="47" spans="1:8" ht="12.75">
      <c r="A47" s="20" t="s">
        <v>60</v>
      </c>
      <c r="B47" s="20" t="s">
        <v>34</v>
      </c>
      <c r="C47" s="20" t="s">
        <v>70</v>
      </c>
      <c r="D47" s="20" t="s">
        <v>71</v>
      </c>
      <c r="E47" s="20" t="s">
        <v>16</v>
      </c>
      <c r="F47" s="20" t="s">
        <v>17</v>
      </c>
      <c r="G47" s="20" t="s">
        <v>74</v>
      </c>
      <c r="H47" s="12" t="s">
        <v>75</v>
      </c>
    </row>
    <row r="48" spans="1:8" ht="88.5" customHeight="1">
      <c r="A48" s="20" t="s">
        <v>60</v>
      </c>
      <c r="B48" s="20" t="s">
        <v>34</v>
      </c>
      <c r="C48" s="20" t="s">
        <v>76</v>
      </c>
      <c r="D48" s="20" t="s">
        <v>67</v>
      </c>
      <c r="E48" s="20" t="s">
        <v>16</v>
      </c>
      <c r="F48" s="20" t="s">
        <v>17</v>
      </c>
      <c r="G48" s="20" t="s">
        <v>77</v>
      </c>
      <c r="H48" s="12" t="s">
        <v>78</v>
      </c>
    </row>
    <row r="49" spans="1:8" ht="12.75">
      <c r="A49" s="20" t="s">
        <v>60</v>
      </c>
      <c r="B49" s="20" t="s">
        <v>34</v>
      </c>
      <c r="C49" s="20" t="s">
        <v>76</v>
      </c>
      <c r="D49" s="20" t="s">
        <v>79</v>
      </c>
      <c r="E49" s="20" t="s">
        <v>16</v>
      </c>
      <c r="F49" s="20" t="s">
        <v>17</v>
      </c>
      <c r="G49" s="20" t="s">
        <v>80</v>
      </c>
      <c r="H49" s="12" t="s">
        <v>81</v>
      </c>
    </row>
    <row r="50" spans="1:8" ht="12.75">
      <c r="A50" s="20" t="s">
        <v>60</v>
      </c>
      <c r="B50" s="20" t="s">
        <v>13</v>
      </c>
      <c r="C50" s="20" t="s">
        <v>52</v>
      </c>
      <c r="D50" s="20" t="s">
        <v>82</v>
      </c>
      <c r="E50" s="20" t="s">
        <v>16</v>
      </c>
      <c r="F50" s="20" t="s">
        <v>17</v>
      </c>
      <c r="G50" s="20" t="s">
        <v>54</v>
      </c>
      <c r="H50" s="21" t="s">
        <v>83</v>
      </c>
    </row>
    <row r="51" spans="1:8" ht="12.75">
      <c r="A51" s="20" t="s">
        <v>60</v>
      </c>
      <c r="B51" s="20" t="s">
        <v>13</v>
      </c>
      <c r="C51" s="20" t="s">
        <v>52</v>
      </c>
      <c r="D51" s="20" t="s">
        <v>84</v>
      </c>
      <c r="E51" s="20" t="s">
        <v>16</v>
      </c>
      <c r="F51" s="20" t="s">
        <v>17</v>
      </c>
      <c r="G51" s="20" t="s">
        <v>54</v>
      </c>
      <c r="H51" s="12" t="s">
        <v>85</v>
      </c>
    </row>
    <row r="52" spans="1:8" ht="94.5" customHeight="1">
      <c r="A52" s="20" t="s">
        <v>60</v>
      </c>
      <c r="B52" s="20" t="s">
        <v>13</v>
      </c>
      <c r="C52" s="20" t="s">
        <v>52</v>
      </c>
      <c r="D52" s="20" t="s">
        <v>86</v>
      </c>
      <c r="E52" s="20" t="s">
        <v>16</v>
      </c>
      <c r="F52" s="20" t="s">
        <v>17</v>
      </c>
      <c r="G52" s="20" t="s">
        <v>54</v>
      </c>
      <c r="H52" s="12" t="s">
        <v>87</v>
      </c>
    </row>
    <row r="53" spans="1:8" ht="12.75">
      <c r="A53" s="20" t="s">
        <v>60</v>
      </c>
      <c r="B53" s="20" t="s">
        <v>13</v>
      </c>
      <c r="C53" s="20" t="s">
        <v>52</v>
      </c>
      <c r="D53" s="20" t="s">
        <v>88</v>
      </c>
      <c r="E53" s="20" t="s">
        <v>16</v>
      </c>
      <c r="F53" s="20" t="s">
        <v>17</v>
      </c>
      <c r="G53" s="20" t="s">
        <v>54</v>
      </c>
      <c r="H53" s="12" t="s">
        <v>89</v>
      </c>
    </row>
    <row r="54" spans="1:8" ht="152.25" customHeight="1">
      <c r="A54" s="20" t="s">
        <v>60</v>
      </c>
      <c r="B54" s="20" t="s">
        <v>13</v>
      </c>
      <c r="C54" s="20" t="s">
        <v>52</v>
      </c>
      <c r="D54" s="20" t="s">
        <v>88</v>
      </c>
      <c r="E54" s="20" t="s">
        <v>16</v>
      </c>
      <c r="F54" s="20" t="s">
        <v>90</v>
      </c>
      <c r="G54" s="20" t="s">
        <v>54</v>
      </c>
      <c r="H54" s="12" t="s">
        <v>91</v>
      </c>
    </row>
    <row r="55" spans="1:8" ht="129.75" customHeight="1">
      <c r="A55" s="20" t="s">
        <v>60</v>
      </c>
      <c r="B55" s="20" t="s">
        <v>13</v>
      </c>
      <c r="C55" s="20" t="s">
        <v>52</v>
      </c>
      <c r="D55" s="20" t="s">
        <v>88</v>
      </c>
      <c r="E55" s="20" t="s">
        <v>16</v>
      </c>
      <c r="F55" s="20" t="s">
        <v>92</v>
      </c>
      <c r="G55" s="20" t="s">
        <v>54</v>
      </c>
      <c r="H55" s="12" t="s">
        <v>91</v>
      </c>
    </row>
    <row r="56" spans="1:8" ht="12.75">
      <c r="A56" s="20" t="s">
        <v>60</v>
      </c>
      <c r="B56" s="20" t="s">
        <v>13</v>
      </c>
      <c r="C56" s="20" t="s">
        <v>52</v>
      </c>
      <c r="D56" s="20" t="s">
        <v>93</v>
      </c>
      <c r="E56" s="20" t="s">
        <v>16</v>
      </c>
      <c r="F56" s="20" t="s">
        <v>17</v>
      </c>
      <c r="G56" s="20" t="s">
        <v>54</v>
      </c>
      <c r="H56" s="12" t="s">
        <v>94</v>
      </c>
    </row>
    <row r="57" spans="1:8" ht="188.25" customHeight="1">
      <c r="A57" s="20" t="s">
        <v>60</v>
      </c>
      <c r="B57" s="20" t="s">
        <v>13</v>
      </c>
      <c r="C57" s="20" t="s">
        <v>52</v>
      </c>
      <c r="D57" s="20" t="s">
        <v>95</v>
      </c>
      <c r="E57" s="20" t="s">
        <v>16</v>
      </c>
      <c r="F57" s="20" t="s">
        <v>17</v>
      </c>
      <c r="G57" s="20" t="s">
        <v>54</v>
      </c>
      <c r="H57" s="18" t="s">
        <v>96</v>
      </c>
    </row>
    <row r="58" spans="1:8" ht="12.75">
      <c r="A58" s="20" t="s">
        <v>60</v>
      </c>
      <c r="B58" s="20" t="s">
        <v>13</v>
      </c>
      <c r="C58" s="20" t="s">
        <v>52</v>
      </c>
      <c r="D58" s="20" t="s">
        <v>97</v>
      </c>
      <c r="E58" s="20" t="s">
        <v>16</v>
      </c>
      <c r="F58" s="20" t="s">
        <v>17</v>
      </c>
      <c r="G58" s="20" t="s">
        <v>54</v>
      </c>
      <c r="H58" s="12" t="s">
        <v>98</v>
      </c>
    </row>
    <row r="59" spans="1:8" ht="12.75">
      <c r="A59" s="20" t="s">
        <v>60</v>
      </c>
      <c r="B59" s="20" t="s">
        <v>13</v>
      </c>
      <c r="C59" s="20" t="s">
        <v>52</v>
      </c>
      <c r="D59" s="20" t="s">
        <v>99</v>
      </c>
      <c r="E59" s="20" t="s">
        <v>16</v>
      </c>
      <c r="F59" s="20" t="s">
        <v>17</v>
      </c>
      <c r="G59" s="20" t="s">
        <v>54</v>
      </c>
      <c r="H59" s="12" t="s">
        <v>100</v>
      </c>
    </row>
    <row r="60" spans="1:8" ht="69.75" customHeight="1">
      <c r="A60" s="20" t="s">
        <v>60</v>
      </c>
      <c r="B60" s="20" t="s">
        <v>13</v>
      </c>
      <c r="C60" s="20" t="s">
        <v>16</v>
      </c>
      <c r="D60" s="20" t="s">
        <v>101</v>
      </c>
      <c r="E60" s="20" t="s">
        <v>16</v>
      </c>
      <c r="F60" s="20" t="s">
        <v>17</v>
      </c>
      <c r="G60" s="20" t="s">
        <v>102</v>
      </c>
      <c r="H60" s="12" t="s">
        <v>103</v>
      </c>
    </row>
    <row r="61" spans="1:8" ht="12.75">
      <c r="A61" s="20" t="s">
        <v>60</v>
      </c>
      <c r="B61" s="20" t="s">
        <v>13</v>
      </c>
      <c r="C61" s="20" t="s">
        <v>16</v>
      </c>
      <c r="D61" s="20" t="s">
        <v>104</v>
      </c>
      <c r="E61" s="20" t="s">
        <v>16</v>
      </c>
      <c r="F61" s="20" t="s">
        <v>17</v>
      </c>
      <c r="G61" s="20" t="s">
        <v>102</v>
      </c>
      <c r="H61" s="12" t="s">
        <v>105</v>
      </c>
    </row>
    <row r="62" spans="1:8" ht="48" customHeight="1">
      <c r="A62" s="20" t="s">
        <v>60</v>
      </c>
      <c r="B62" s="20" t="s">
        <v>13</v>
      </c>
      <c r="C62" s="20" t="s">
        <v>16</v>
      </c>
      <c r="D62" s="20" t="s">
        <v>106</v>
      </c>
      <c r="E62" s="20" t="s">
        <v>16</v>
      </c>
      <c r="F62" s="20" t="s">
        <v>17</v>
      </c>
      <c r="G62" s="20" t="s">
        <v>102</v>
      </c>
      <c r="H62" s="12" t="s">
        <v>107</v>
      </c>
    </row>
    <row r="63" spans="1:8" ht="12.75">
      <c r="A63" s="20" t="s">
        <v>60</v>
      </c>
      <c r="B63" s="20" t="s">
        <v>13</v>
      </c>
      <c r="C63" s="20" t="s">
        <v>56</v>
      </c>
      <c r="D63" s="20" t="s">
        <v>82</v>
      </c>
      <c r="E63" s="20" t="s">
        <v>16</v>
      </c>
      <c r="F63" s="20" t="s">
        <v>17</v>
      </c>
      <c r="G63" s="20" t="s">
        <v>108</v>
      </c>
      <c r="H63" s="12" t="s">
        <v>109</v>
      </c>
    </row>
    <row r="64" spans="1:8" ht="212.25" customHeight="1">
      <c r="A64" s="20" t="s">
        <v>60</v>
      </c>
      <c r="B64" s="22">
        <v>1</v>
      </c>
      <c r="C64" s="22">
        <v>14</v>
      </c>
      <c r="D64" s="20" t="s">
        <v>110</v>
      </c>
      <c r="E64" s="22">
        <v>13</v>
      </c>
      <c r="F64" s="20" t="s">
        <v>17</v>
      </c>
      <c r="G64" s="22">
        <v>410</v>
      </c>
      <c r="H64" s="18" t="s">
        <v>111</v>
      </c>
    </row>
    <row r="65" spans="1:8" ht="12.75">
      <c r="A65" s="20" t="s">
        <v>60</v>
      </c>
      <c r="B65" s="22">
        <v>1</v>
      </c>
      <c r="C65" s="22">
        <v>14</v>
      </c>
      <c r="D65" s="20" t="s">
        <v>112</v>
      </c>
      <c r="E65" s="22">
        <v>13</v>
      </c>
      <c r="F65" s="20" t="s">
        <v>17</v>
      </c>
      <c r="G65" s="22">
        <v>410</v>
      </c>
      <c r="H65" s="18" t="s">
        <v>113</v>
      </c>
    </row>
    <row r="66" spans="1:8" ht="195" customHeight="1">
      <c r="A66" s="20" t="s">
        <v>60</v>
      </c>
      <c r="B66" s="22">
        <v>1</v>
      </c>
      <c r="C66" s="22">
        <v>14</v>
      </c>
      <c r="D66" s="20" t="s">
        <v>114</v>
      </c>
      <c r="E66" s="22">
        <v>13</v>
      </c>
      <c r="F66" s="20" t="s">
        <v>17</v>
      </c>
      <c r="G66" s="22">
        <v>410</v>
      </c>
      <c r="H66" s="18" t="s">
        <v>115</v>
      </c>
    </row>
    <row r="67" spans="1:8" ht="12.75">
      <c r="A67" s="20" t="s">
        <v>60</v>
      </c>
      <c r="B67" s="22">
        <v>1</v>
      </c>
      <c r="C67" s="20" t="s">
        <v>56</v>
      </c>
      <c r="D67" s="20" t="s">
        <v>116</v>
      </c>
      <c r="E67" s="22">
        <v>13</v>
      </c>
      <c r="F67" s="20" t="s">
        <v>17</v>
      </c>
      <c r="G67" s="22">
        <v>410</v>
      </c>
      <c r="H67" s="12" t="s">
        <v>117</v>
      </c>
    </row>
    <row r="68" spans="1:8" ht="12.75">
      <c r="A68" s="20" t="s">
        <v>60</v>
      </c>
      <c r="B68" s="22">
        <v>1</v>
      </c>
      <c r="C68" s="20" t="s">
        <v>56</v>
      </c>
      <c r="D68" s="20" t="s">
        <v>118</v>
      </c>
      <c r="E68" s="22">
        <v>13</v>
      </c>
      <c r="F68" s="20" t="s">
        <v>17</v>
      </c>
      <c r="G68" s="22">
        <v>420</v>
      </c>
      <c r="H68" s="12" t="s">
        <v>119</v>
      </c>
    </row>
    <row r="69" spans="1:8" ht="12.75">
      <c r="A69" s="20" t="s">
        <v>60</v>
      </c>
      <c r="B69" s="22">
        <v>1</v>
      </c>
      <c r="C69" s="20" t="s">
        <v>56</v>
      </c>
      <c r="D69" s="20" t="s">
        <v>120</v>
      </c>
      <c r="E69" s="22">
        <v>13</v>
      </c>
      <c r="F69" s="20" t="s">
        <v>17</v>
      </c>
      <c r="G69" s="22">
        <v>430</v>
      </c>
      <c r="H69" s="12" t="s">
        <v>121</v>
      </c>
    </row>
    <row r="70" spans="1:8" ht="12.75">
      <c r="A70" s="20" t="s">
        <v>60</v>
      </c>
      <c r="B70" s="20" t="s">
        <v>13</v>
      </c>
      <c r="C70" s="20" t="s">
        <v>122</v>
      </c>
      <c r="D70" s="20" t="s">
        <v>110</v>
      </c>
      <c r="E70" s="22">
        <v>13</v>
      </c>
      <c r="F70" s="20" t="s">
        <v>17</v>
      </c>
      <c r="G70" s="22">
        <v>140</v>
      </c>
      <c r="H70" s="12" t="s">
        <v>123</v>
      </c>
    </row>
    <row r="71" spans="1:8" ht="12.75">
      <c r="A71" s="20" t="s">
        <v>60</v>
      </c>
      <c r="B71" s="20" t="s">
        <v>13</v>
      </c>
      <c r="C71" s="20" t="s">
        <v>14</v>
      </c>
      <c r="D71" s="20" t="s">
        <v>15</v>
      </c>
      <c r="E71" s="22">
        <v>13</v>
      </c>
      <c r="F71" s="20" t="s">
        <v>17</v>
      </c>
      <c r="G71" s="22">
        <v>140</v>
      </c>
      <c r="H71" s="12" t="s">
        <v>19</v>
      </c>
    </row>
    <row r="72" spans="1:8" ht="100.5" customHeight="1">
      <c r="A72" s="20" t="s">
        <v>60</v>
      </c>
      <c r="B72" s="20" t="s">
        <v>13</v>
      </c>
      <c r="C72" s="20" t="s">
        <v>14</v>
      </c>
      <c r="D72" s="20" t="s">
        <v>124</v>
      </c>
      <c r="E72" s="22">
        <v>13</v>
      </c>
      <c r="F72" s="20" t="s">
        <v>17</v>
      </c>
      <c r="G72" s="22">
        <v>140</v>
      </c>
      <c r="H72" s="12" t="s">
        <v>125</v>
      </c>
    </row>
    <row r="73" spans="1:8" ht="12.75">
      <c r="A73" s="20" t="s">
        <v>60</v>
      </c>
      <c r="B73" s="20" t="s">
        <v>13</v>
      </c>
      <c r="C73" s="20" t="s">
        <v>14</v>
      </c>
      <c r="D73" s="20" t="s">
        <v>126</v>
      </c>
      <c r="E73" s="22">
        <v>13</v>
      </c>
      <c r="F73" s="20" t="s">
        <v>17</v>
      </c>
      <c r="G73" s="22">
        <v>140</v>
      </c>
      <c r="H73" s="12" t="s">
        <v>127</v>
      </c>
    </row>
    <row r="74" spans="1:8" ht="12.75">
      <c r="A74" s="20" t="s">
        <v>60</v>
      </c>
      <c r="B74" s="20" t="s">
        <v>13</v>
      </c>
      <c r="C74" s="20" t="s">
        <v>14</v>
      </c>
      <c r="D74" s="20" t="s">
        <v>27</v>
      </c>
      <c r="E74" s="22">
        <v>13</v>
      </c>
      <c r="F74" s="20" t="s">
        <v>17</v>
      </c>
      <c r="G74" s="22">
        <v>140</v>
      </c>
      <c r="H74" s="12" t="s">
        <v>128</v>
      </c>
    </row>
    <row r="75" spans="1:8" ht="12.75">
      <c r="A75" s="20" t="s">
        <v>60</v>
      </c>
      <c r="B75" s="20" t="s">
        <v>13</v>
      </c>
      <c r="C75" s="20" t="s">
        <v>14</v>
      </c>
      <c r="D75" s="20" t="s">
        <v>129</v>
      </c>
      <c r="E75" s="22">
        <v>13</v>
      </c>
      <c r="F75" s="20" t="s">
        <v>17</v>
      </c>
      <c r="G75" s="22">
        <v>140</v>
      </c>
      <c r="H75" s="12" t="s">
        <v>130</v>
      </c>
    </row>
    <row r="76" spans="1:8" ht="12.75">
      <c r="A76" s="20" t="s">
        <v>60</v>
      </c>
      <c r="B76" s="20" t="s">
        <v>13</v>
      </c>
      <c r="C76" s="20" t="s">
        <v>14</v>
      </c>
      <c r="D76" s="20" t="s">
        <v>131</v>
      </c>
      <c r="E76" s="22">
        <v>13</v>
      </c>
      <c r="F76" s="20" t="s">
        <v>17</v>
      </c>
      <c r="G76" s="22">
        <v>140</v>
      </c>
      <c r="H76" s="12" t="s">
        <v>132</v>
      </c>
    </row>
    <row r="77" spans="1:8" ht="12.75">
      <c r="A77" s="20" t="s">
        <v>60</v>
      </c>
      <c r="B77" s="20" t="s">
        <v>13</v>
      </c>
      <c r="C77" s="20" t="s">
        <v>133</v>
      </c>
      <c r="D77" s="20" t="s">
        <v>82</v>
      </c>
      <c r="E77" s="22">
        <v>13</v>
      </c>
      <c r="F77" s="20" t="s">
        <v>17</v>
      </c>
      <c r="G77" s="22">
        <v>180</v>
      </c>
      <c r="H77" s="12" t="s">
        <v>134</v>
      </c>
    </row>
    <row r="78" spans="1:8" ht="35.25" customHeight="1">
      <c r="A78" s="20" t="s">
        <v>60</v>
      </c>
      <c r="B78" s="20" t="s">
        <v>13</v>
      </c>
      <c r="C78" s="20" t="s">
        <v>133</v>
      </c>
      <c r="D78" s="20" t="s">
        <v>135</v>
      </c>
      <c r="E78" s="22">
        <v>13</v>
      </c>
      <c r="F78" s="20" t="s">
        <v>17</v>
      </c>
      <c r="G78" s="22">
        <v>180</v>
      </c>
      <c r="H78" s="12" t="s">
        <v>136</v>
      </c>
    </row>
    <row r="79" spans="1:8" ht="12.75">
      <c r="A79" s="20" t="s">
        <v>60</v>
      </c>
      <c r="B79" s="20" t="s">
        <v>13</v>
      </c>
      <c r="C79" s="20" t="s">
        <v>133</v>
      </c>
      <c r="D79" s="20" t="s">
        <v>137</v>
      </c>
      <c r="E79" s="22">
        <v>13</v>
      </c>
      <c r="F79" s="20" t="s">
        <v>17</v>
      </c>
      <c r="G79" s="22">
        <v>180</v>
      </c>
      <c r="H79" s="12" t="s">
        <v>138</v>
      </c>
    </row>
    <row r="80" spans="1:8" ht="12.75">
      <c r="A80" s="20" t="s">
        <v>60</v>
      </c>
      <c r="B80" s="20" t="s">
        <v>139</v>
      </c>
      <c r="C80" s="20" t="s">
        <v>23</v>
      </c>
      <c r="D80" s="20" t="s">
        <v>140</v>
      </c>
      <c r="E80" s="22">
        <v>13</v>
      </c>
      <c r="F80" s="20" t="s">
        <v>17</v>
      </c>
      <c r="G80" s="22">
        <v>151</v>
      </c>
      <c r="H80" s="12" t="s">
        <v>141</v>
      </c>
    </row>
    <row r="81" spans="1:8" ht="64.5" customHeight="1">
      <c r="A81" s="20" t="s">
        <v>60</v>
      </c>
      <c r="B81" s="20" t="s">
        <v>139</v>
      </c>
      <c r="C81" s="20" t="s">
        <v>23</v>
      </c>
      <c r="D81" s="20" t="s">
        <v>142</v>
      </c>
      <c r="E81" s="22">
        <v>13</v>
      </c>
      <c r="F81" s="20" t="s">
        <v>17</v>
      </c>
      <c r="G81" s="22">
        <v>151</v>
      </c>
      <c r="H81" s="12" t="s">
        <v>143</v>
      </c>
    </row>
    <row r="82" spans="1:8" ht="12.75">
      <c r="A82" s="20" t="s">
        <v>60</v>
      </c>
      <c r="B82" s="20" t="s">
        <v>139</v>
      </c>
      <c r="C82" s="20" t="s">
        <v>23</v>
      </c>
      <c r="D82" s="20" t="s">
        <v>144</v>
      </c>
      <c r="E82" s="22">
        <v>13</v>
      </c>
      <c r="F82" s="20" t="s">
        <v>17</v>
      </c>
      <c r="G82" s="22">
        <v>151</v>
      </c>
      <c r="H82" s="12" t="s">
        <v>145</v>
      </c>
    </row>
    <row r="83" spans="1:8" ht="12.75">
      <c r="A83" s="20" t="s">
        <v>60</v>
      </c>
      <c r="B83" s="20" t="s">
        <v>139</v>
      </c>
      <c r="C83" s="20" t="s">
        <v>23</v>
      </c>
      <c r="D83" s="20" t="s">
        <v>146</v>
      </c>
      <c r="E83" s="22">
        <v>13</v>
      </c>
      <c r="F83" s="20" t="s">
        <v>17</v>
      </c>
      <c r="G83" s="22">
        <v>151</v>
      </c>
      <c r="H83" s="12" t="s">
        <v>147</v>
      </c>
    </row>
    <row r="84" spans="1:8" ht="52.5" customHeight="1">
      <c r="A84" s="20" t="s">
        <v>60</v>
      </c>
      <c r="B84" s="20" t="s">
        <v>139</v>
      </c>
      <c r="C84" s="20" t="s">
        <v>23</v>
      </c>
      <c r="D84" s="20" t="s">
        <v>148</v>
      </c>
      <c r="E84" s="22">
        <v>13</v>
      </c>
      <c r="F84" s="20" t="s">
        <v>17</v>
      </c>
      <c r="G84" s="22">
        <v>151</v>
      </c>
      <c r="H84" s="12" t="s">
        <v>149</v>
      </c>
    </row>
    <row r="85" spans="1:8" ht="12.75">
      <c r="A85" s="17" t="s">
        <v>60</v>
      </c>
      <c r="B85" s="17" t="s">
        <v>139</v>
      </c>
      <c r="C85" s="17" t="s">
        <v>23</v>
      </c>
      <c r="D85" s="17" t="s">
        <v>150</v>
      </c>
      <c r="E85" s="17" t="s">
        <v>16</v>
      </c>
      <c r="F85" s="17" t="s">
        <v>17</v>
      </c>
      <c r="G85" s="17" t="s">
        <v>151</v>
      </c>
      <c r="H85" s="23" t="s">
        <v>152</v>
      </c>
    </row>
    <row r="86" spans="1:8" ht="12.75">
      <c r="A86" s="17" t="s">
        <v>60</v>
      </c>
      <c r="B86" s="17" t="s">
        <v>139</v>
      </c>
      <c r="C86" s="17" t="s">
        <v>23</v>
      </c>
      <c r="D86" s="17" t="s">
        <v>153</v>
      </c>
      <c r="E86" s="17" t="s">
        <v>16</v>
      </c>
      <c r="F86" s="17" t="s">
        <v>17</v>
      </c>
      <c r="G86" s="17" t="s">
        <v>151</v>
      </c>
      <c r="H86" s="23" t="s">
        <v>154</v>
      </c>
    </row>
    <row r="87" spans="1:8" ht="12.75">
      <c r="A87" s="17" t="s">
        <v>60</v>
      </c>
      <c r="B87" s="17" t="s">
        <v>139</v>
      </c>
      <c r="C87" s="17" t="s">
        <v>23</v>
      </c>
      <c r="D87" s="17" t="s">
        <v>155</v>
      </c>
      <c r="E87" s="17" t="s">
        <v>16</v>
      </c>
      <c r="F87" s="17" t="s">
        <v>17</v>
      </c>
      <c r="G87" s="17" t="s">
        <v>151</v>
      </c>
      <c r="H87" s="23" t="s">
        <v>156</v>
      </c>
    </row>
    <row r="88" spans="1:8" ht="12.75">
      <c r="A88" s="17" t="s">
        <v>60</v>
      </c>
      <c r="B88" s="17" t="s">
        <v>139</v>
      </c>
      <c r="C88" s="17" t="s">
        <v>23</v>
      </c>
      <c r="D88" s="17" t="s">
        <v>157</v>
      </c>
      <c r="E88" s="17" t="s">
        <v>16</v>
      </c>
      <c r="F88" s="17" t="s">
        <v>17</v>
      </c>
      <c r="G88" s="17" t="s">
        <v>151</v>
      </c>
      <c r="H88" s="23" t="s">
        <v>158</v>
      </c>
    </row>
    <row r="89" spans="1:8" ht="12.75">
      <c r="A89" s="17" t="s">
        <v>60</v>
      </c>
      <c r="B89" s="17" t="s">
        <v>139</v>
      </c>
      <c r="C89" s="17" t="s">
        <v>23</v>
      </c>
      <c r="D89" s="17" t="s">
        <v>159</v>
      </c>
      <c r="E89" s="17" t="s">
        <v>160</v>
      </c>
      <c r="F89" s="17" t="s">
        <v>17</v>
      </c>
      <c r="G89" s="17" t="s">
        <v>151</v>
      </c>
      <c r="H89" s="23" t="s">
        <v>161</v>
      </c>
    </row>
    <row r="90" spans="1:8" ht="93" customHeight="1">
      <c r="A90" s="17" t="s">
        <v>60</v>
      </c>
      <c r="B90" s="17" t="s">
        <v>139</v>
      </c>
      <c r="C90" s="17" t="s">
        <v>66</v>
      </c>
      <c r="D90" s="17" t="s">
        <v>162</v>
      </c>
      <c r="E90" s="17" t="s">
        <v>16</v>
      </c>
      <c r="F90" s="17" t="s">
        <v>17</v>
      </c>
      <c r="G90" s="17" t="s">
        <v>163</v>
      </c>
      <c r="H90" s="23" t="s">
        <v>164</v>
      </c>
    </row>
    <row r="91" spans="1:8" ht="12.75">
      <c r="A91" s="17" t="s">
        <v>60</v>
      </c>
      <c r="B91" s="17" t="s">
        <v>139</v>
      </c>
      <c r="C91" s="17" t="s">
        <v>165</v>
      </c>
      <c r="D91" s="17" t="s">
        <v>166</v>
      </c>
      <c r="E91" s="17" t="s">
        <v>16</v>
      </c>
      <c r="F91" s="17" t="s">
        <v>17</v>
      </c>
      <c r="G91" s="17" t="s">
        <v>163</v>
      </c>
      <c r="H91" s="23" t="s">
        <v>167</v>
      </c>
    </row>
    <row r="92" spans="1:8" ht="12.75">
      <c r="A92" s="17" t="s">
        <v>60</v>
      </c>
      <c r="B92" s="17" t="s">
        <v>139</v>
      </c>
      <c r="C92" s="17" t="s">
        <v>168</v>
      </c>
      <c r="D92" s="17" t="s">
        <v>169</v>
      </c>
      <c r="E92" s="17" t="s">
        <v>16</v>
      </c>
      <c r="F92" s="17" t="s">
        <v>17</v>
      </c>
      <c r="G92" s="17" t="s">
        <v>163</v>
      </c>
      <c r="H92" s="23" t="s">
        <v>170</v>
      </c>
    </row>
    <row r="93" spans="1:8" ht="12.75">
      <c r="A93" s="17" t="s">
        <v>60</v>
      </c>
      <c r="B93" s="17" t="s">
        <v>139</v>
      </c>
      <c r="C93" s="17" t="s">
        <v>171</v>
      </c>
      <c r="D93" s="17" t="s">
        <v>172</v>
      </c>
      <c r="E93" s="17" t="s">
        <v>16</v>
      </c>
      <c r="F93" s="17" t="s">
        <v>17</v>
      </c>
      <c r="G93" s="17" t="s">
        <v>151</v>
      </c>
      <c r="H93" s="23" t="s">
        <v>173</v>
      </c>
    </row>
    <row r="94" spans="1:8" ht="12.75">
      <c r="A94" s="17" t="s">
        <v>60</v>
      </c>
      <c r="B94" s="17" t="s">
        <v>139</v>
      </c>
      <c r="C94" s="17" t="s">
        <v>171</v>
      </c>
      <c r="D94" s="17" t="s">
        <v>172</v>
      </c>
      <c r="E94" s="17" t="s">
        <v>16</v>
      </c>
      <c r="F94" s="17" t="s">
        <v>17</v>
      </c>
      <c r="G94" s="17" t="s">
        <v>163</v>
      </c>
      <c r="H94" s="23" t="s">
        <v>174</v>
      </c>
    </row>
    <row r="95" spans="1:8" ht="12.75">
      <c r="A95" s="17" t="s">
        <v>60</v>
      </c>
      <c r="B95" s="17" t="s">
        <v>139</v>
      </c>
      <c r="C95" s="17" t="s">
        <v>171</v>
      </c>
      <c r="D95" s="17" t="s">
        <v>166</v>
      </c>
      <c r="E95" s="17" t="s">
        <v>16</v>
      </c>
      <c r="F95" s="17" t="s">
        <v>17</v>
      </c>
      <c r="G95" s="17" t="s">
        <v>163</v>
      </c>
      <c r="H95" s="23" t="s">
        <v>175</v>
      </c>
    </row>
    <row r="96" spans="1:8" ht="62.25" customHeight="1">
      <c r="A96" s="17" t="s">
        <v>60</v>
      </c>
      <c r="B96" s="17" t="s">
        <v>139</v>
      </c>
      <c r="C96" s="17" t="s">
        <v>171</v>
      </c>
      <c r="D96" s="17" t="s">
        <v>176</v>
      </c>
      <c r="E96" s="17" t="s">
        <v>16</v>
      </c>
      <c r="F96" s="17" t="s">
        <v>17</v>
      </c>
      <c r="G96" s="17" t="s">
        <v>163</v>
      </c>
      <c r="H96" s="23" t="s">
        <v>177</v>
      </c>
    </row>
    <row r="97" spans="1:8" ht="12.75">
      <c r="A97" s="17" t="s">
        <v>60</v>
      </c>
      <c r="B97" s="17" t="s">
        <v>139</v>
      </c>
      <c r="C97" s="17" t="s">
        <v>178</v>
      </c>
      <c r="D97" s="17" t="s">
        <v>169</v>
      </c>
      <c r="E97" s="17" t="s">
        <v>16</v>
      </c>
      <c r="F97" s="17" t="s">
        <v>17</v>
      </c>
      <c r="G97" s="17" t="s">
        <v>151</v>
      </c>
      <c r="H97" s="23" t="s">
        <v>179</v>
      </c>
    </row>
    <row r="98" spans="1:8" ht="15" customHeight="1">
      <c r="A98" s="24"/>
      <c r="B98" s="24"/>
      <c r="C98" s="24"/>
      <c r="D98" s="24"/>
      <c r="E98" s="24"/>
      <c r="F98" s="24"/>
      <c r="G98" s="24"/>
      <c r="H98" s="24"/>
    </row>
    <row r="99" spans="1:8" ht="16.5" customHeight="1">
      <c r="A99" s="24"/>
      <c r="B99" s="24"/>
      <c r="C99" s="24"/>
      <c r="D99" s="24"/>
      <c r="E99" s="24"/>
      <c r="F99" s="24"/>
      <c r="G99" s="24"/>
      <c r="H99" s="24"/>
    </row>
    <row r="100" spans="1:8" ht="18" customHeight="1">
      <c r="A100" s="25" t="s">
        <v>180</v>
      </c>
      <c r="B100" s="25"/>
      <c r="C100" s="25"/>
      <c r="D100" s="25"/>
      <c r="E100" s="25"/>
      <c r="F100" s="25"/>
      <c r="G100" s="25"/>
      <c r="H100" s="24"/>
    </row>
    <row r="101" spans="1:8" ht="18.75" customHeight="1">
      <c r="A101" s="26" t="s">
        <v>181</v>
      </c>
      <c r="B101" s="26"/>
      <c r="C101" s="26"/>
      <c r="D101" s="26"/>
      <c r="E101" s="26"/>
      <c r="F101" s="26"/>
      <c r="G101" s="26"/>
      <c r="H101" s="26"/>
    </row>
    <row r="102" spans="1:8" ht="18.75" customHeight="1">
      <c r="A102" s="26" t="s">
        <v>182</v>
      </c>
      <c r="B102" s="26"/>
      <c r="C102" s="26"/>
      <c r="D102" s="26"/>
      <c r="E102" s="26"/>
      <c r="F102" s="26"/>
      <c r="G102" s="26"/>
      <c r="H102" s="26"/>
    </row>
  </sheetData>
  <sheetProtection selectLockedCells="1" selectUnlockedCells="1"/>
  <mergeCells count="15">
    <mergeCell ref="D2:H2"/>
    <mergeCell ref="D3:H3"/>
    <mergeCell ref="D4:H4"/>
    <mergeCell ref="D5:H5"/>
    <mergeCell ref="D9:H9"/>
    <mergeCell ref="D10:H10"/>
    <mergeCell ref="D11:H11"/>
    <mergeCell ref="D12:H12"/>
    <mergeCell ref="A14:H14"/>
    <mergeCell ref="A16:G16"/>
    <mergeCell ref="H16:H17"/>
    <mergeCell ref="B17:G17"/>
    <mergeCell ref="B18:G18"/>
    <mergeCell ref="A101:H101"/>
    <mergeCell ref="A102:H102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="71" zoomScaleNormal="71" workbookViewId="0" topLeftCell="A1">
      <selection activeCell="H5" sqref="H5"/>
    </sheetView>
  </sheetViews>
  <sheetFormatPr defaultColWidth="9.00390625" defaultRowHeight="12.75"/>
  <cols>
    <col min="1" max="1" width="23.25390625" style="0" customWidth="1"/>
    <col min="2" max="2" width="52.375" style="0" customWidth="1"/>
    <col min="3" max="4" width="0" style="0" hidden="1" customWidth="1"/>
    <col min="5" max="5" width="10.75390625" style="0" customWidth="1"/>
  </cols>
  <sheetData>
    <row r="1" spans="1:8" ht="18" customHeight="1">
      <c r="A1" s="1"/>
      <c r="B1" s="3" t="s">
        <v>183</v>
      </c>
      <c r="C1" s="3"/>
      <c r="D1" s="3"/>
      <c r="E1" s="3"/>
      <c r="F1" s="27"/>
      <c r="G1" s="28"/>
      <c r="H1" s="28"/>
    </row>
    <row r="2" spans="1:8" ht="12.75">
      <c r="A2" s="4" t="s">
        <v>1</v>
      </c>
      <c r="B2" s="4"/>
      <c r="C2" s="4"/>
      <c r="D2" s="4"/>
      <c r="E2" s="4"/>
      <c r="F2" s="27"/>
      <c r="G2" s="28"/>
      <c r="H2" s="28"/>
    </row>
    <row r="3" spans="1:8" ht="12.75">
      <c r="A3" s="4" t="s">
        <v>2</v>
      </c>
      <c r="B3" s="4"/>
      <c r="C3" s="4"/>
      <c r="D3" s="4"/>
      <c r="E3" s="4"/>
      <c r="F3" s="27"/>
      <c r="G3" s="28"/>
      <c r="H3" s="28"/>
    </row>
    <row r="4" spans="1:8" ht="12.75">
      <c r="A4" s="4" t="s">
        <v>3</v>
      </c>
      <c r="B4" s="4"/>
      <c r="C4" s="4"/>
      <c r="D4" s="4"/>
      <c r="E4" s="4"/>
      <c r="F4" s="27"/>
      <c r="G4" s="28"/>
      <c r="H4" s="28"/>
    </row>
    <row r="5" spans="1:8" ht="18.75" customHeight="1">
      <c r="A5" s="4" t="s">
        <v>4</v>
      </c>
      <c r="B5" s="4"/>
      <c r="C5" s="4"/>
      <c r="D5" s="4"/>
      <c r="E5" s="4"/>
      <c r="F5" s="27"/>
      <c r="G5" s="28"/>
      <c r="H5" s="28"/>
    </row>
    <row r="6" spans="1:8" ht="18.75" customHeight="1">
      <c r="A6" s="5"/>
      <c r="B6" s="5"/>
      <c r="C6" s="5"/>
      <c r="D6" s="5"/>
      <c r="E6" s="5"/>
      <c r="F6" s="27"/>
      <c r="G6" s="28"/>
      <c r="H6" s="28"/>
    </row>
    <row r="7" spans="1:8" ht="18.75" customHeight="1">
      <c r="A7" s="5"/>
      <c r="B7" s="5"/>
      <c r="C7" s="5"/>
      <c r="D7" s="5"/>
      <c r="E7" s="5"/>
      <c r="F7" s="27"/>
      <c r="G7" s="28"/>
      <c r="H7" s="28"/>
    </row>
    <row r="8" spans="1:8" ht="18.75" customHeight="1">
      <c r="A8" s="1"/>
      <c r="B8" s="3" t="s">
        <v>183</v>
      </c>
      <c r="C8" s="3"/>
      <c r="D8" s="3"/>
      <c r="E8" s="3"/>
      <c r="F8" s="27"/>
      <c r="G8" s="28"/>
      <c r="H8" s="28"/>
    </row>
    <row r="9" spans="1:8" ht="18.75" customHeight="1">
      <c r="A9" s="4" t="s">
        <v>1</v>
      </c>
      <c r="B9" s="4"/>
      <c r="C9" s="4"/>
      <c r="D9" s="4"/>
      <c r="E9" s="4"/>
      <c r="F9" s="27"/>
      <c r="G9" s="28"/>
      <c r="H9" s="28"/>
    </row>
    <row r="10" spans="1:8" ht="18.75" customHeight="1">
      <c r="A10" s="4" t="s">
        <v>2</v>
      </c>
      <c r="B10" s="4"/>
      <c r="C10" s="4"/>
      <c r="D10" s="4"/>
      <c r="E10" s="4"/>
      <c r="F10" s="27"/>
      <c r="G10" s="28"/>
      <c r="H10" s="28"/>
    </row>
    <row r="11" spans="1:8" ht="18.75" customHeight="1">
      <c r="A11" s="4" t="s">
        <v>3</v>
      </c>
      <c r="B11" s="4"/>
      <c r="C11" s="4"/>
      <c r="D11" s="4"/>
      <c r="E11" s="4"/>
      <c r="F11" s="27"/>
      <c r="G11" s="28"/>
      <c r="H11" s="28"/>
    </row>
    <row r="12" spans="1:8" ht="18.75" customHeight="1">
      <c r="A12" s="4" t="s">
        <v>184</v>
      </c>
      <c r="B12" s="4"/>
      <c r="C12" s="4"/>
      <c r="D12" s="4"/>
      <c r="E12" s="4"/>
      <c r="F12" s="27"/>
      <c r="G12" s="28"/>
      <c r="H12" s="28"/>
    </row>
    <row r="13" spans="1:8" ht="14.25" customHeight="1">
      <c r="A13" s="23"/>
      <c r="B13" s="27"/>
      <c r="C13" s="27"/>
      <c r="D13" s="27"/>
      <c r="E13" s="27"/>
      <c r="F13" s="27"/>
      <c r="G13" s="28"/>
      <c r="H13" s="28"/>
    </row>
    <row r="14" spans="1:8" ht="78" customHeight="1">
      <c r="A14" s="29" t="s">
        <v>185</v>
      </c>
      <c r="B14" s="29"/>
      <c r="C14" s="29"/>
      <c r="D14" s="29"/>
      <c r="E14" s="29"/>
      <c r="F14" s="28"/>
      <c r="G14" s="28"/>
      <c r="H14" s="28"/>
    </row>
    <row r="15" spans="1:8" ht="12.75" customHeight="1">
      <c r="A15" s="30"/>
      <c r="B15" s="3" t="s">
        <v>186</v>
      </c>
      <c r="C15" s="3"/>
      <c r="D15" s="3"/>
      <c r="E15" s="3"/>
      <c r="F15" s="28"/>
      <c r="G15" s="28"/>
      <c r="H15" s="28" t="s">
        <v>187</v>
      </c>
    </row>
    <row r="16" spans="1:8" ht="17.25" customHeight="1">
      <c r="A16" s="31" t="s">
        <v>188</v>
      </c>
      <c r="B16" s="31" t="s">
        <v>189</v>
      </c>
      <c r="C16" s="31" t="s">
        <v>190</v>
      </c>
      <c r="D16" s="32" t="s">
        <v>191</v>
      </c>
      <c r="E16" s="31" t="s">
        <v>190</v>
      </c>
      <c r="F16" s="28"/>
      <c r="G16" s="28"/>
      <c r="H16" s="28"/>
    </row>
    <row r="17" spans="1:8" ht="15.75" customHeight="1">
      <c r="A17" s="33" t="s">
        <v>192</v>
      </c>
      <c r="B17" s="33"/>
      <c r="C17" s="34">
        <f>SUM(C18+C61)</f>
        <v>175728.4</v>
      </c>
      <c r="D17" s="34">
        <f>SUM(D18+D61)</f>
        <v>0</v>
      </c>
      <c r="E17" s="35">
        <f>SUM(C17+D17)</f>
        <v>175728.4</v>
      </c>
      <c r="F17" s="28"/>
      <c r="G17" s="28"/>
      <c r="H17" s="28"/>
    </row>
    <row r="18" spans="1:8" ht="16.5" customHeight="1">
      <c r="A18" s="36" t="s">
        <v>193</v>
      </c>
      <c r="B18" s="36" t="s">
        <v>194</v>
      </c>
      <c r="C18" s="34">
        <f>SUM(C19+C21+C27+C29++C32)</f>
        <v>175716</v>
      </c>
      <c r="D18" s="34">
        <f>SUM(D19+D22+D27+D29++D32+D38+D52+D59)</f>
        <v>0</v>
      </c>
      <c r="E18" s="35">
        <f aca="true" t="shared" si="0" ref="E18:E37">SUM(C18+D18)</f>
        <v>175716</v>
      </c>
      <c r="F18" s="28"/>
      <c r="G18" s="28"/>
      <c r="H18" s="28"/>
    </row>
    <row r="19" spans="1:8" ht="17.25" customHeight="1">
      <c r="A19" s="36" t="s">
        <v>195</v>
      </c>
      <c r="B19" s="36" t="s">
        <v>196</v>
      </c>
      <c r="C19" s="34">
        <f>SUM(C20)</f>
        <v>79950</v>
      </c>
      <c r="D19" s="37">
        <f>SUM(D20)</f>
        <v>0</v>
      </c>
      <c r="E19" s="35">
        <f t="shared" si="0"/>
        <v>79950</v>
      </c>
      <c r="F19" s="28"/>
      <c r="G19" s="28"/>
      <c r="H19" s="28"/>
    </row>
    <row r="20" spans="1:8" ht="17.25" customHeight="1">
      <c r="A20" s="38" t="s">
        <v>197</v>
      </c>
      <c r="B20" s="38" t="s">
        <v>198</v>
      </c>
      <c r="C20" s="39">
        <v>79950</v>
      </c>
      <c r="D20" s="40">
        <v>0</v>
      </c>
      <c r="E20" s="41">
        <f t="shared" si="0"/>
        <v>79950</v>
      </c>
      <c r="F20" s="28"/>
      <c r="G20" s="28"/>
      <c r="H20" s="28"/>
    </row>
    <row r="21" spans="1:8" ht="30" customHeight="1">
      <c r="A21" s="38" t="s">
        <v>199</v>
      </c>
      <c r="B21" s="38" t="s">
        <v>200</v>
      </c>
      <c r="C21" s="39">
        <v>10216</v>
      </c>
      <c r="D21" s="41">
        <f>SUM(D22)</f>
        <v>0</v>
      </c>
      <c r="E21" s="41">
        <f t="shared" si="0"/>
        <v>10216</v>
      </c>
      <c r="F21" s="28"/>
      <c r="G21" s="28"/>
      <c r="H21" s="28"/>
    </row>
    <row r="22" spans="1:8" ht="48" customHeight="1">
      <c r="A22" s="38" t="s">
        <v>201</v>
      </c>
      <c r="B22" s="38" t="s">
        <v>202</v>
      </c>
      <c r="C22" s="39">
        <f>SUM(C23:C26)</f>
        <v>10216</v>
      </c>
      <c r="D22" s="39">
        <f>SUM(D23:D26)</f>
        <v>0</v>
      </c>
      <c r="E22" s="41">
        <f t="shared" si="0"/>
        <v>10216</v>
      </c>
      <c r="F22" s="28"/>
      <c r="G22" s="28"/>
      <c r="H22" s="28"/>
    </row>
    <row r="23" spans="1:8" ht="12.75">
      <c r="A23" s="38" t="s">
        <v>203</v>
      </c>
      <c r="B23" s="38" t="s">
        <v>204</v>
      </c>
      <c r="C23" s="39">
        <v>3800</v>
      </c>
      <c r="D23" s="40">
        <v>0</v>
      </c>
      <c r="E23" s="41">
        <f t="shared" si="0"/>
        <v>3800</v>
      </c>
      <c r="F23" s="28"/>
      <c r="G23" s="28"/>
      <c r="H23" s="28"/>
    </row>
    <row r="24" spans="1:8" ht="12.75">
      <c r="A24" s="38" t="s">
        <v>205</v>
      </c>
      <c r="B24" s="38" t="s">
        <v>206</v>
      </c>
      <c r="C24" s="39">
        <v>80</v>
      </c>
      <c r="D24" s="40">
        <v>0</v>
      </c>
      <c r="E24" s="41">
        <f t="shared" si="0"/>
        <v>80</v>
      </c>
      <c r="F24" s="28"/>
      <c r="G24" s="28"/>
      <c r="H24" s="28"/>
    </row>
    <row r="25" spans="1:8" ht="93" customHeight="1">
      <c r="A25" s="38" t="s">
        <v>207</v>
      </c>
      <c r="B25" s="38" t="s">
        <v>208</v>
      </c>
      <c r="C25" s="39">
        <v>6336</v>
      </c>
      <c r="D25" s="40">
        <v>0</v>
      </c>
      <c r="E25" s="41">
        <f t="shared" si="0"/>
        <v>6336</v>
      </c>
      <c r="F25" s="28"/>
      <c r="G25" s="28"/>
      <c r="H25" s="28"/>
    </row>
    <row r="26" spans="1:8" ht="0.75" customHeight="1">
      <c r="A26" s="38" t="s">
        <v>209</v>
      </c>
      <c r="B26" s="38" t="s">
        <v>210</v>
      </c>
      <c r="C26" s="39">
        <v>0</v>
      </c>
      <c r="D26" s="40">
        <v>0</v>
      </c>
      <c r="E26" s="35">
        <f t="shared" si="0"/>
        <v>0</v>
      </c>
      <c r="F26" s="28"/>
      <c r="G26" s="28"/>
      <c r="H26" s="28"/>
    </row>
    <row r="27" spans="1:8" ht="16.5" customHeight="1">
      <c r="A27" s="38" t="s">
        <v>211</v>
      </c>
      <c r="B27" s="38" t="s">
        <v>212</v>
      </c>
      <c r="C27" s="39">
        <f>SUM(C28)</f>
        <v>1700</v>
      </c>
      <c r="D27" s="40">
        <f>SUM(D28)</f>
        <v>0</v>
      </c>
      <c r="E27" s="41">
        <f t="shared" si="0"/>
        <v>1700</v>
      </c>
      <c r="F27" s="28"/>
      <c r="G27" s="28"/>
      <c r="H27" s="28"/>
    </row>
    <row r="28" spans="1:8" ht="18" customHeight="1">
      <c r="A28" s="38" t="s">
        <v>213</v>
      </c>
      <c r="B28" s="38" t="s">
        <v>214</v>
      </c>
      <c r="C28" s="39">
        <v>1700</v>
      </c>
      <c r="D28" s="40">
        <v>0</v>
      </c>
      <c r="E28" s="41">
        <f t="shared" si="0"/>
        <v>1700</v>
      </c>
      <c r="F28" s="28"/>
      <c r="G28" s="28"/>
      <c r="H28" s="28"/>
    </row>
    <row r="29" spans="1:8" ht="18" customHeight="1">
      <c r="A29" s="38" t="s">
        <v>215</v>
      </c>
      <c r="B29" s="38" t="s">
        <v>216</v>
      </c>
      <c r="C29" s="39">
        <f>SUM(C30+C31)</f>
        <v>58000</v>
      </c>
      <c r="D29" s="40"/>
      <c r="E29" s="41">
        <f t="shared" si="0"/>
        <v>58000</v>
      </c>
      <c r="F29" s="28"/>
      <c r="G29" s="28"/>
      <c r="H29" s="28"/>
    </row>
    <row r="30" spans="1:8" ht="18" customHeight="1">
      <c r="A30" s="38" t="s">
        <v>217</v>
      </c>
      <c r="B30" s="38" t="s">
        <v>218</v>
      </c>
      <c r="C30" s="39">
        <v>3500</v>
      </c>
      <c r="D30" s="40"/>
      <c r="E30" s="41">
        <f t="shared" si="0"/>
        <v>3500</v>
      </c>
      <c r="F30" s="28"/>
      <c r="G30" s="28"/>
      <c r="H30" s="28"/>
    </row>
    <row r="31" spans="1:8" ht="18.75" customHeight="1">
      <c r="A31" s="38" t="s">
        <v>219</v>
      </c>
      <c r="B31" s="38" t="s">
        <v>220</v>
      </c>
      <c r="C31" s="39">
        <v>54500</v>
      </c>
      <c r="D31" s="40"/>
      <c r="E31" s="41">
        <f t="shared" si="0"/>
        <v>54500</v>
      </c>
      <c r="F31" s="28"/>
      <c r="G31" s="28"/>
      <c r="H31" s="28"/>
    </row>
    <row r="32" spans="1:8" ht="45" customHeight="1">
      <c r="A32" s="36" t="s">
        <v>221</v>
      </c>
      <c r="B32" s="36" t="s">
        <v>222</v>
      </c>
      <c r="C32" s="34">
        <f>SUM(C33)</f>
        <v>25850</v>
      </c>
      <c r="D32" s="34">
        <f>SUM(D33)</f>
        <v>0</v>
      </c>
      <c r="E32" s="35">
        <f t="shared" si="0"/>
        <v>25850</v>
      </c>
      <c r="F32" s="28"/>
      <c r="G32" s="28"/>
      <c r="H32" s="28"/>
    </row>
    <row r="33" spans="1:8" ht="111.75" customHeight="1">
      <c r="A33" s="38" t="s">
        <v>223</v>
      </c>
      <c r="B33" s="38" t="s">
        <v>224</v>
      </c>
      <c r="C33" s="39">
        <f>SUM(C34+C37)</f>
        <v>25850</v>
      </c>
      <c r="D33" s="40">
        <f>SUM(D34)</f>
        <v>0</v>
      </c>
      <c r="E33" s="41">
        <f t="shared" si="0"/>
        <v>25850</v>
      </c>
      <c r="F33" s="28"/>
      <c r="G33" s="28"/>
      <c r="H33" s="28"/>
    </row>
    <row r="34" spans="1:8" ht="12.75">
      <c r="A34" s="38" t="s">
        <v>225</v>
      </c>
      <c r="B34" s="38" t="s">
        <v>226</v>
      </c>
      <c r="C34" s="39">
        <f>SUM(C35)</f>
        <v>17100</v>
      </c>
      <c r="D34" s="40">
        <f>SUM(D35)</f>
        <v>0</v>
      </c>
      <c r="E34" s="41">
        <f t="shared" si="0"/>
        <v>17100</v>
      </c>
      <c r="F34" s="28"/>
      <c r="G34" s="28"/>
      <c r="H34" s="28"/>
    </row>
    <row r="35" spans="1:8" ht="102" customHeight="1">
      <c r="A35" s="38" t="s">
        <v>227</v>
      </c>
      <c r="B35" s="38" t="s">
        <v>55</v>
      </c>
      <c r="C35" s="39">
        <v>17100</v>
      </c>
      <c r="D35" s="40">
        <v>0</v>
      </c>
      <c r="E35" s="41">
        <f t="shared" si="0"/>
        <v>17100</v>
      </c>
      <c r="F35" s="28"/>
      <c r="G35" s="28"/>
      <c r="H35" s="28"/>
    </row>
    <row r="36" spans="1:8" ht="12.75">
      <c r="A36" s="38" t="s">
        <v>228</v>
      </c>
      <c r="B36" s="23" t="s">
        <v>229</v>
      </c>
      <c r="C36" s="39">
        <f>SUM(C37)</f>
        <v>8750</v>
      </c>
      <c r="D36" s="40"/>
      <c r="E36" s="41">
        <f t="shared" si="0"/>
        <v>8750</v>
      </c>
      <c r="F36" s="28"/>
      <c r="G36" s="28"/>
      <c r="H36" s="28"/>
    </row>
    <row r="37" spans="1:8" ht="12.75">
      <c r="A37" s="38" t="s">
        <v>230</v>
      </c>
      <c r="B37" s="38" t="s">
        <v>91</v>
      </c>
      <c r="C37" s="39">
        <v>8750</v>
      </c>
      <c r="D37" s="40"/>
      <c r="E37" s="41">
        <f t="shared" si="0"/>
        <v>8750</v>
      </c>
      <c r="F37" s="28"/>
      <c r="G37" s="28"/>
      <c r="H37" s="28"/>
    </row>
    <row r="38" spans="1:8" ht="4.5" customHeight="1" hidden="1">
      <c r="A38" s="36" t="s">
        <v>231</v>
      </c>
      <c r="B38" s="36" t="s">
        <v>232</v>
      </c>
      <c r="C38" s="34">
        <f>SUM(C44+C41+C42)</f>
        <v>1303</v>
      </c>
      <c r="D38" s="34">
        <f>SUM(D44+D41+D42)</f>
        <v>0</v>
      </c>
      <c r="E38" s="35"/>
      <c r="F38" s="28"/>
      <c r="G38" s="28"/>
      <c r="H38" s="28"/>
    </row>
    <row r="39" spans="1:8" ht="17.25" customHeight="1" hidden="1">
      <c r="A39" s="38" t="s">
        <v>233</v>
      </c>
      <c r="B39" s="38" t="s">
        <v>234</v>
      </c>
      <c r="C39" s="39">
        <f>SUM(C40)</f>
        <v>0</v>
      </c>
      <c r="D39" s="42">
        <f>SUM(D40)</f>
        <v>0</v>
      </c>
      <c r="E39" s="41">
        <f>SUM(C39+D39)</f>
        <v>0</v>
      </c>
      <c r="F39" s="28"/>
      <c r="G39" s="28"/>
      <c r="H39" s="28"/>
    </row>
    <row r="40" spans="1:8" ht="36" customHeight="1" hidden="1">
      <c r="A40" s="38" t="s">
        <v>235</v>
      </c>
      <c r="B40" s="38" t="s">
        <v>236</v>
      </c>
      <c r="C40" s="39">
        <f>SUM(C41)</f>
        <v>0</v>
      </c>
      <c r="D40" s="42">
        <f>SUM(D41)</f>
        <v>0</v>
      </c>
      <c r="E40" s="41">
        <f>SUM(C40+D40)</f>
        <v>0</v>
      </c>
      <c r="F40" s="28"/>
      <c r="G40" s="28"/>
      <c r="H40" s="28"/>
    </row>
    <row r="41" spans="1:8" ht="34.5" customHeight="1" hidden="1">
      <c r="A41" s="38" t="s">
        <v>237</v>
      </c>
      <c r="B41" s="38" t="s">
        <v>238</v>
      </c>
      <c r="C41" s="39">
        <v>0</v>
      </c>
      <c r="D41" s="40">
        <v>0</v>
      </c>
      <c r="E41" s="41">
        <f>SUM(C41+D41)</f>
        <v>0</v>
      </c>
      <c r="F41" s="28"/>
      <c r="G41" s="28"/>
      <c r="H41" s="28"/>
    </row>
    <row r="42" spans="1:8" ht="117.75" customHeight="1" hidden="1">
      <c r="A42" s="38" t="s">
        <v>239</v>
      </c>
      <c r="B42" s="18" t="s">
        <v>240</v>
      </c>
      <c r="C42" s="39">
        <f>SUM(C43)</f>
        <v>193.8</v>
      </c>
      <c r="D42" s="40">
        <f>SUM(D43)</f>
        <v>0</v>
      </c>
      <c r="E42" s="41"/>
      <c r="F42" s="28"/>
      <c r="G42" s="28"/>
      <c r="H42" s="28"/>
    </row>
    <row r="43" spans="1:8" ht="125.25" customHeight="1" hidden="1">
      <c r="A43" s="38" t="s">
        <v>241</v>
      </c>
      <c r="B43" s="18" t="s">
        <v>242</v>
      </c>
      <c r="C43" s="39">
        <v>193.8</v>
      </c>
      <c r="D43" s="40">
        <v>0</v>
      </c>
      <c r="E43" s="41"/>
      <c r="F43" s="28"/>
      <c r="G43" s="28"/>
      <c r="H43" s="28"/>
    </row>
    <row r="44" spans="1:8" ht="2.25" customHeight="1" hidden="1">
      <c r="A44" s="38" t="s">
        <v>243</v>
      </c>
      <c r="B44" s="38" t="s">
        <v>244</v>
      </c>
      <c r="C44" s="39">
        <f>SUM(C45+C50)</f>
        <v>1109.2</v>
      </c>
      <c r="D44" s="39">
        <f>SUM(D45+D50)</f>
        <v>0</v>
      </c>
      <c r="E44" s="39"/>
      <c r="F44" s="28"/>
      <c r="G44" s="28"/>
      <c r="H44" s="28"/>
    </row>
    <row r="45" spans="1:8" ht="47.25" customHeight="1" hidden="1">
      <c r="A45" s="38" t="s">
        <v>245</v>
      </c>
      <c r="B45" s="38" t="s">
        <v>246</v>
      </c>
      <c r="C45" s="39">
        <f>SUM(C46)</f>
        <v>626.5</v>
      </c>
      <c r="D45" s="40">
        <f>SUM(D46)</f>
        <v>0</v>
      </c>
      <c r="E45" s="41"/>
      <c r="F45" s="43"/>
      <c r="G45" s="43"/>
      <c r="H45" s="43"/>
    </row>
    <row r="46" spans="1:8" ht="73.5" customHeight="1" hidden="1">
      <c r="A46" s="38" t="s">
        <v>247</v>
      </c>
      <c r="B46" s="38" t="s">
        <v>248</v>
      </c>
      <c r="C46" s="39">
        <v>626.5</v>
      </c>
      <c r="D46" s="40">
        <v>0</v>
      </c>
      <c r="E46" s="41"/>
      <c r="F46" s="43"/>
      <c r="G46" s="43"/>
      <c r="H46" s="43"/>
    </row>
    <row r="47" spans="1:8" ht="0.75" customHeight="1" hidden="1">
      <c r="A47" s="38" t="s">
        <v>249</v>
      </c>
      <c r="B47" s="38" t="s">
        <v>250</v>
      </c>
      <c r="C47" s="39">
        <f>SUM(C48)</f>
        <v>0</v>
      </c>
      <c r="D47" s="44"/>
      <c r="E47" s="41"/>
      <c r="F47" s="43"/>
      <c r="G47" s="43"/>
      <c r="H47" s="43"/>
    </row>
    <row r="48" spans="1:8" ht="33.75" customHeight="1" hidden="1">
      <c r="A48" s="38" t="s">
        <v>251</v>
      </c>
      <c r="B48" s="38" t="s">
        <v>252</v>
      </c>
      <c r="C48" s="39">
        <f>SUM(C49)</f>
        <v>0</v>
      </c>
      <c r="D48" s="42"/>
      <c r="E48" s="41">
        <f>SUM(C48+D48)</f>
        <v>0</v>
      </c>
      <c r="F48" s="28"/>
      <c r="G48" s="28"/>
      <c r="H48" s="28"/>
    </row>
    <row r="49" spans="1:8" ht="50.25" customHeight="1" hidden="1">
      <c r="A49" s="38" t="s">
        <v>253</v>
      </c>
      <c r="B49" s="38" t="s">
        <v>254</v>
      </c>
      <c r="C49" s="39">
        <v>0</v>
      </c>
      <c r="D49" s="42"/>
      <c r="E49" s="41">
        <f>SUM(C49+D49)</f>
        <v>0</v>
      </c>
      <c r="F49" s="28"/>
      <c r="G49" s="28"/>
      <c r="H49" s="28"/>
    </row>
    <row r="50" spans="1:8" ht="44.25" customHeight="1" hidden="1">
      <c r="A50" s="38" t="s">
        <v>255</v>
      </c>
      <c r="B50" s="38" t="s">
        <v>256</v>
      </c>
      <c r="C50" s="39">
        <f>SUM(C51)</f>
        <v>482.7</v>
      </c>
      <c r="D50" s="40">
        <f>SUM(D51)</f>
        <v>0</v>
      </c>
      <c r="E50" s="41"/>
      <c r="F50" s="28"/>
      <c r="G50" s="28"/>
      <c r="H50" s="28"/>
    </row>
    <row r="51" spans="1:8" ht="63.75" customHeight="1" hidden="1">
      <c r="A51" s="38" t="s">
        <v>257</v>
      </c>
      <c r="B51" s="38" t="s">
        <v>258</v>
      </c>
      <c r="C51" s="39">
        <v>482.7</v>
      </c>
      <c r="D51" s="40">
        <v>0</v>
      </c>
      <c r="E51" s="41"/>
      <c r="F51" s="28"/>
      <c r="G51" s="28"/>
      <c r="H51" s="28"/>
    </row>
    <row r="52" spans="1:8" ht="16.5" customHeight="1" hidden="1">
      <c r="A52" s="36" t="s">
        <v>249</v>
      </c>
      <c r="B52" s="36" t="s">
        <v>250</v>
      </c>
      <c r="C52" s="34">
        <f>SUM(C53+C57+C55)</f>
        <v>72</v>
      </c>
      <c r="D52" s="34">
        <f>SUM(D53+D57+D55)</f>
        <v>0</v>
      </c>
      <c r="E52" s="34"/>
      <c r="F52" s="28"/>
      <c r="G52" s="28"/>
      <c r="H52" s="28"/>
    </row>
    <row r="53" spans="1:8" ht="15" customHeight="1" hidden="1">
      <c r="A53" s="38" t="s">
        <v>259</v>
      </c>
      <c r="B53" s="38" t="s">
        <v>260</v>
      </c>
      <c r="C53" s="39">
        <v>0</v>
      </c>
      <c r="D53" s="41">
        <f>SUM(D54)</f>
        <v>0</v>
      </c>
      <c r="E53" s="41"/>
      <c r="F53" s="28"/>
      <c r="G53" s="28"/>
      <c r="H53" s="28"/>
    </row>
    <row r="54" spans="1:8" ht="60.75" customHeight="1" hidden="1">
      <c r="A54" s="38" t="s">
        <v>261</v>
      </c>
      <c r="B54" s="38" t="s">
        <v>262</v>
      </c>
      <c r="C54" s="39">
        <v>10.8</v>
      </c>
      <c r="D54" s="39">
        <v>0</v>
      </c>
      <c r="E54" s="41"/>
      <c r="F54" s="28"/>
      <c r="G54" s="28"/>
      <c r="H54" s="28"/>
    </row>
    <row r="55" spans="1:8" ht="73.5" customHeight="1" hidden="1">
      <c r="A55" s="38" t="s">
        <v>263</v>
      </c>
      <c r="B55" s="38" t="s">
        <v>264</v>
      </c>
      <c r="C55" s="39">
        <f>SUM(C56)</f>
        <v>15</v>
      </c>
      <c r="D55" s="41">
        <f>SUM(D56)</f>
        <v>0</v>
      </c>
      <c r="E55" s="41"/>
      <c r="F55" s="28"/>
      <c r="G55" s="28"/>
      <c r="H55" s="28"/>
    </row>
    <row r="56" spans="1:8" ht="62.25" customHeight="1" hidden="1">
      <c r="A56" s="38" t="s">
        <v>265</v>
      </c>
      <c r="B56" s="38" t="s">
        <v>266</v>
      </c>
      <c r="C56" s="39">
        <v>15</v>
      </c>
      <c r="D56" s="39">
        <v>0</v>
      </c>
      <c r="E56" s="41"/>
      <c r="F56" s="28"/>
      <c r="G56" s="28"/>
      <c r="H56" s="28"/>
    </row>
    <row r="57" spans="1:8" ht="45.75" customHeight="1" hidden="1">
      <c r="A57" s="38" t="s">
        <v>267</v>
      </c>
      <c r="B57" s="38" t="s">
        <v>268</v>
      </c>
      <c r="C57" s="39">
        <f>SUM(C58)</f>
        <v>57</v>
      </c>
      <c r="D57" s="40">
        <f>SUM(D58)</f>
        <v>0</v>
      </c>
      <c r="E57" s="41"/>
      <c r="F57" s="28"/>
      <c r="G57" s="28"/>
      <c r="H57" s="28"/>
    </row>
    <row r="58" spans="1:8" ht="63" customHeight="1" hidden="1">
      <c r="A58" s="38" t="s">
        <v>269</v>
      </c>
      <c r="B58" s="38" t="s">
        <v>24</v>
      </c>
      <c r="C58" s="39">
        <v>57</v>
      </c>
      <c r="D58" s="40">
        <v>0</v>
      </c>
      <c r="E58" s="41"/>
      <c r="F58" s="28"/>
      <c r="G58" s="28"/>
      <c r="H58" s="28"/>
    </row>
    <row r="59" spans="1:8" ht="17.25" customHeight="1" hidden="1">
      <c r="A59" s="36" t="s">
        <v>270</v>
      </c>
      <c r="B59" s="36" t="s">
        <v>271</v>
      </c>
      <c r="C59" s="34">
        <f>SUM(C60)</f>
        <v>22.5</v>
      </c>
      <c r="D59" s="37">
        <f>SUM(D60)</f>
        <v>0</v>
      </c>
      <c r="E59" s="35"/>
      <c r="F59" s="28"/>
      <c r="G59" s="28"/>
      <c r="H59" s="28"/>
    </row>
    <row r="60" spans="1:8" ht="15.75" customHeight="1" hidden="1">
      <c r="A60" s="38" t="s">
        <v>272</v>
      </c>
      <c r="B60" s="38" t="s">
        <v>273</v>
      </c>
      <c r="C60" s="39">
        <v>22.5</v>
      </c>
      <c r="D60" s="40">
        <v>0</v>
      </c>
      <c r="E60" s="41"/>
      <c r="F60" s="28"/>
      <c r="G60" s="28"/>
      <c r="H60" s="28"/>
    </row>
    <row r="61" spans="1:8" ht="15" customHeight="1">
      <c r="A61" s="33" t="s">
        <v>274</v>
      </c>
      <c r="B61" s="33" t="s">
        <v>275</v>
      </c>
      <c r="C61" s="34">
        <f>SUM(C74)</f>
        <v>12.4</v>
      </c>
      <c r="D61" s="34">
        <f>SUM(D62+D76+D78+D80)</f>
        <v>0</v>
      </c>
      <c r="E61" s="34">
        <f>SUM(C61+D61)</f>
        <v>12.4</v>
      </c>
      <c r="F61" s="28"/>
      <c r="G61" s="28"/>
      <c r="H61" s="28"/>
    </row>
    <row r="62" spans="1:8" ht="33" customHeight="1" hidden="1">
      <c r="A62" s="38" t="s">
        <v>276</v>
      </c>
      <c r="B62" s="38" t="s">
        <v>277</v>
      </c>
      <c r="C62" s="39">
        <v>0</v>
      </c>
      <c r="D62" s="39">
        <v>0</v>
      </c>
      <c r="E62" s="34">
        <f aca="true" t="shared" si="1" ref="E62:E74">SUM(C62+D62)</f>
        <v>0</v>
      </c>
      <c r="F62" s="28"/>
      <c r="G62" s="28"/>
      <c r="H62" s="28"/>
    </row>
    <row r="63" spans="1:8" ht="29.25" customHeight="1" hidden="1">
      <c r="A63" s="38" t="s">
        <v>278</v>
      </c>
      <c r="B63" s="38" t="s">
        <v>279</v>
      </c>
      <c r="C63" s="39">
        <f>C64</f>
        <v>0</v>
      </c>
      <c r="D63" s="42"/>
      <c r="E63" s="34">
        <f t="shared" si="1"/>
        <v>0</v>
      </c>
      <c r="F63" s="28"/>
      <c r="G63" s="28"/>
      <c r="H63" s="28"/>
    </row>
    <row r="64" spans="1:8" ht="30.75" customHeight="1" hidden="1">
      <c r="A64" s="38" t="s">
        <v>280</v>
      </c>
      <c r="B64" s="38" t="s">
        <v>281</v>
      </c>
      <c r="C64" s="39">
        <f>C65</f>
        <v>0</v>
      </c>
      <c r="D64" s="42"/>
      <c r="E64" s="34">
        <f t="shared" si="1"/>
        <v>0</v>
      </c>
      <c r="F64" s="28"/>
      <c r="G64" s="28"/>
      <c r="H64" s="28"/>
    </row>
    <row r="65" spans="1:8" ht="21" customHeight="1" hidden="1">
      <c r="A65" s="38" t="s">
        <v>282</v>
      </c>
      <c r="B65" s="38" t="s">
        <v>283</v>
      </c>
      <c r="C65" s="39">
        <v>0</v>
      </c>
      <c r="D65" s="42"/>
      <c r="E65" s="34">
        <f t="shared" si="1"/>
        <v>0</v>
      </c>
      <c r="F65" s="28"/>
      <c r="G65" s="28"/>
      <c r="H65" s="28"/>
    </row>
    <row r="66" spans="1:8" ht="31.5" customHeight="1" hidden="1">
      <c r="A66" s="38" t="s">
        <v>284</v>
      </c>
      <c r="B66" s="38" t="s">
        <v>285</v>
      </c>
      <c r="C66" s="39">
        <f>SUM(C67+C68)</f>
        <v>0</v>
      </c>
      <c r="D66" s="42"/>
      <c r="E66" s="34">
        <f t="shared" si="1"/>
        <v>0</v>
      </c>
      <c r="F66" s="28"/>
      <c r="G66" s="28"/>
      <c r="H66" s="28"/>
    </row>
    <row r="67" spans="1:8" ht="21.75" customHeight="1" hidden="1">
      <c r="A67" s="45" t="s">
        <v>286</v>
      </c>
      <c r="B67" s="45" t="s">
        <v>287</v>
      </c>
      <c r="C67" s="39">
        <v>0</v>
      </c>
      <c r="D67" s="42"/>
      <c r="E67" s="34">
        <f t="shared" si="1"/>
        <v>0</v>
      </c>
      <c r="F67" s="28"/>
      <c r="G67" s="28"/>
      <c r="H67" s="28"/>
    </row>
    <row r="68" spans="1:8" ht="27" customHeight="1" hidden="1">
      <c r="A68" s="45" t="s">
        <v>288</v>
      </c>
      <c r="B68" s="45" t="s">
        <v>289</v>
      </c>
      <c r="C68" s="39">
        <v>0</v>
      </c>
      <c r="D68" s="42"/>
      <c r="E68" s="34">
        <f t="shared" si="1"/>
        <v>0</v>
      </c>
      <c r="F68" s="28"/>
      <c r="G68" s="28"/>
      <c r="H68" s="28"/>
    </row>
    <row r="69" spans="1:8" ht="23.25" customHeight="1" hidden="1">
      <c r="A69" s="45" t="s">
        <v>278</v>
      </c>
      <c r="B69" s="45" t="s">
        <v>279</v>
      </c>
      <c r="C69" s="39">
        <f>SUM(C70)</f>
        <v>0</v>
      </c>
      <c r="D69" s="40">
        <f>SUM(D70)</f>
        <v>0</v>
      </c>
      <c r="E69" s="34">
        <f t="shared" si="1"/>
        <v>0</v>
      </c>
      <c r="F69" s="28"/>
      <c r="G69" s="28"/>
      <c r="H69" s="28"/>
    </row>
    <row r="70" spans="1:8" ht="18.75" customHeight="1" hidden="1">
      <c r="A70" s="45" t="s">
        <v>290</v>
      </c>
      <c r="B70" s="45" t="s">
        <v>291</v>
      </c>
      <c r="C70" s="39">
        <v>0</v>
      </c>
      <c r="D70" s="40">
        <v>0</v>
      </c>
      <c r="E70" s="34">
        <f t="shared" si="1"/>
        <v>0</v>
      </c>
      <c r="F70" s="28"/>
      <c r="G70" s="28"/>
      <c r="H70" s="28"/>
    </row>
    <row r="71" spans="1:8" ht="32.25" customHeight="1" hidden="1">
      <c r="A71" s="38" t="s">
        <v>284</v>
      </c>
      <c r="B71" s="38" t="s">
        <v>292</v>
      </c>
      <c r="C71" s="39">
        <f>SUM(C73+C72)</f>
        <v>30787.8</v>
      </c>
      <c r="D71" s="39">
        <f>SUM(D73+D72)</f>
        <v>539</v>
      </c>
      <c r="E71" s="34">
        <f t="shared" si="1"/>
        <v>31326.8</v>
      </c>
      <c r="F71" s="28"/>
      <c r="G71" s="28"/>
      <c r="H71" s="28"/>
    </row>
    <row r="72" spans="1:8" ht="12.75" hidden="1">
      <c r="A72" s="38" t="s">
        <v>293</v>
      </c>
      <c r="B72" s="12" t="s">
        <v>294</v>
      </c>
      <c r="C72" s="39">
        <v>1767.2</v>
      </c>
      <c r="D72" s="39">
        <v>0</v>
      </c>
      <c r="E72" s="34">
        <f t="shared" si="1"/>
        <v>1767.2</v>
      </c>
      <c r="F72" s="28"/>
      <c r="G72" s="28"/>
      <c r="H72" s="28"/>
    </row>
    <row r="73" spans="1:8" ht="19.5" customHeight="1" hidden="1">
      <c r="A73" s="45" t="s">
        <v>288</v>
      </c>
      <c r="B73" s="45" t="s">
        <v>289</v>
      </c>
      <c r="C73" s="39">
        <v>29020.6</v>
      </c>
      <c r="D73" s="41">
        <v>539</v>
      </c>
      <c r="E73" s="34">
        <f t="shared" si="1"/>
        <v>29559.6</v>
      </c>
      <c r="F73" s="28"/>
      <c r="G73" s="28"/>
      <c r="H73" s="28"/>
    </row>
    <row r="74" spans="1:8" ht="12.75">
      <c r="A74" s="45" t="s">
        <v>295</v>
      </c>
      <c r="B74" s="38" t="s">
        <v>296</v>
      </c>
      <c r="C74" s="39">
        <v>12.4</v>
      </c>
      <c r="D74" s="42"/>
      <c r="E74" s="39">
        <f t="shared" si="1"/>
        <v>12.4</v>
      </c>
      <c r="F74" s="28"/>
      <c r="G74" s="28"/>
      <c r="H74" s="28"/>
    </row>
    <row r="75" spans="1:8" ht="49.5" customHeight="1">
      <c r="A75" s="45" t="s">
        <v>297</v>
      </c>
      <c r="B75" s="45" t="s">
        <v>154</v>
      </c>
      <c r="C75" s="39">
        <v>12.4</v>
      </c>
      <c r="D75" s="42"/>
      <c r="E75" s="41">
        <f>SUM(C75+D75)</f>
        <v>12.4</v>
      </c>
      <c r="F75" s="28"/>
      <c r="G75" s="28"/>
      <c r="H75" s="28"/>
    </row>
    <row r="76" spans="1:8" ht="15.75" customHeight="1" hidden="1">
      <c r="A76" s="45" t="s">
        <v>298</v>
      </c>
      <c r="B76" s="23" t="s">
        <v>299</v>
      </c>
      <c r="C76" s="39">
        <f>SUM(C77)</f>
        <v>125</v>
      </c>
      <c r="D76" s="39">
        <f>SUM(D77)</f>
        <v>0</v>
      </c>
      <c r="E76" s="41"/>
      <c r="F76" s="28"/>
      <c r="G76" s="28"/>
      <c r="H76" s="28"/>
    </row>
    <row r="77" spans="1:8" ht="29.25" customHeight="1" hidden="1">
      <c r="A77" s="45" t="s">
        <v>300</v>
      </c>
      <c r="B77" s="23" t="s">
        <v>301</v>
      </c>
      <c r="C77" s="39">
        <v>125</v>
      </c>
      <c r="D77" s="39">
        <v>0</v>
      </c>
      <c r="E77" s="41"/>
      <c r="F77" s="28"/>
      <c r="G77" s="28"/>
      <c r="H77" s="28"/>
    </row>
    <row r="78" spans="1:8" ht="76.5" customHeight="1" hidden="1">
      <c r="A78" s="45" t="s">
        <v>302</v>
      </c>
      <c r="B78" s="23" t="s">
        <v>303</v>
      </c>
      <c r="C78" s="39">
        <f>SUM(C79)</f>
        <v>21.2</v>
      </c>
      <c r="D78" s="39">
        <f>SUM(D79)</f>
        <v>0</v>
      </c>
      <c r="E78" s="41"/>
      <c r="F78" s="28"/>
      <c r="G78" s="28"/>
      <c r="H78" s="28"/>
    </row>
    <row r="79" spans="1:8" ht="69.75" customHeight="1" hidden="1">
      <c r="A79" s="45" t="s">
        <v>304</v>
      </c>
      <c r="B79" s="23" t="s">
        <v>305</v>
      </c>
      <c r="C79" s="39">
        <v>21.2</v>
      </c>
      <c r="D79" s="39">
        <v>0</v>
      </c>
      <c r="E79" s="41"/>
      <c r="F79" s="28"/>
      <c r="G79" s="28"/>
      <c r="H79" s="28"/>
    </row>
    <row r="80" spans="1:8" ht="45" customHeight="1" hidden="1">
      <c r="A80" s="45" t="s">
        <v>306</v>
      </c>
      <c r="B80" s="38" t="s">
        <v>307</v>
      </c>
      <c r="C80" s="39">
        <f>SUM(C81)</f>
        <v>-503</v>
      </c>
      <c r="D80" s="41">
        <f>SUM(D81)</f>
        <v>0</v>
      </c>
      <c r="E80" s="41"/>
      <c r="F80" s="28"/>
      <c r="G80" s="28"/>
      <c r="H80" s="28"/>
    </row>
    <row r="81" spans="1:8" ht="47.25" customHeight="1" hidden="1">
      <c r="A81" s="45" t="s">
        <v>308</v>
      </c>
      <c r="B81" s="46" t="s">
        <v>309</v>
      </c>
      <c r="C81" s="39">
        <v>-503</v>
      </c>
      <c r="D81" s="41">
        <v>0</v>
      </c>
      <c r="E81" s="41"/>
      <c r="F81" s="28"/>
      <c r="G81" s="28"/>
      <c r="H81" s="28"/>
    </row>
    <row r="82" spans="1:8" ht="0.75" customHeight="1" hidden="1">
      <c r="A82" s="45"/>
      <c r="B82" s="45"/>
      <c r="C82" s="47"/>
      <c r="D82" s="28"/>
      <c r="E82" s="28"/>
      <c r="F82" s="28"/>
      <c r="G82" s="28"/>
      <c r="H82" s="28"/>
    </row>
    <row r="83" spans="1:8" ht="12" customHeight="1">
      <c r="A83" s="45"/>
      <c r="B83" s="45"/>
      <c r="C83" s="47"/>
      <c r="D83" s="28"/>
      <c r="E83" s="28"/>
      <c r="F83" s="28"/>
      <c r="G83" s="28"/>
      <c r="H83" s="28"/>
    </row>
    <row r="84" spans="1:8" ht="11.25" customHeight="1">
      <c r="A84" s="48"/>
      <c r="B84" s="48"/>
      <c r="C84" s="48"/>
      <c r="D84" s="28"/>
      <c r="E84" s="28"/>
      <c r="F84" s="28"/>
      <c r="G84" s="28"/>
      <c r="H84" s="28"/>
    </row>
    <row r="85" spans="1:8" ht="17.25" customHeight="1">
      <c r="A85" s="49" t="s">
        <v>180</v>
      </c>
      <c r="B85" s="49"/>
      <c r="C85" s="50"/>
      <c r="D85" s="50"/>
      <c r="E85" s="50"/>
      <c r="F85" s="50"/>
      <c r="G85" s="50"/>
      <c r="H85" s="27"/>
    </row>
    <row r="86" spans="1:8" ht="18.75" customHeight="1">
      <c r="A86" s="51" t="s">
        <v>2</v>
      </c>
      <c r="B86" s="51"/>
      <c r="C86" s="51"/>
      <c r="D86" s="51"/>
      <c r="E86" s="51"/>
      <c r="F86" s="51"/>
      <c r="G86" s="51"/>
      <c r="H86" s="51"/>
    </row>
    <row r="87" spans="1:8" ht="18.75" customHeight="1">
      <c r="A87" s="26" t="s">
        <v>310</v>
      </c>
      <c r="B87" s="26"/>
      <c r="C87" s="26"/>
      <c r="D87" s="26"/>
      <c r="E87" s="26"/>
      <c r="F87" s="43"/>
      <c r="G87" s="43"/>
      <c r="H87" s="27"/>
    </row>
  </sheetData>
  <sheetProtection selectLockedCells="1" selectUnlockedCells="1"/>
  <mergeCells count="16">
    <mergeCell ref="B1:E1"/>
    <mergeCell ref="A2:E2"/>
    <mergeCell ref="A3:E3"/>
    <mergeCell ref="A4:E4"/>
    <mergeCell ref="A5:E5"/>
    <mergeCell ref="B8:E8"/>
    <mergeCell ref="A9:E9"/>
    <mergeCell ref="A10:E10"/>
    <mergeCell ref="A11:E11"/>
    <mergeCell ref="A12:E12"/>
    <mergeCell ref="A14:E14"/>
    <mergeCell ref="B15:E15"/>
    <mergeCell ref="A17:B17"/>
    <mergeCell ref="A85:B85"/>
    <mergeCell ref="A86:H86"/>
    <mergeCell ref="A87:E87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Chuhir</cp:lastModifiedBy>
  <cp:lastPrinted>2014-12-19T10:38:22Z</cp:lastPrinted>
  <dcterms:created xsi:type="dcterms:W3CDTF">2006-11-15T11:51:42Z</dcterms:created>
  <dcterms:modified xsi:type="dcterms:W3CDTF">2015-01-12T11:04:39Z</dcterms:modified>
  <cp:category/>
  <cp:version/>
  <cp:contentType/>
  <cp:contentStatus/>
</cp:coreProperties>
</file>